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euzimanja\Svjetlana\28.12\još\"/>
    </mc:Choice>
  </mc:AlternateContent>
  <bookViews>
    <workbookView xWindow="0" yWindow="0" windowWidth="28800" windowHeight="11835"/>
  </bookViews>
  <sheets>
    <sheet name="PRORAČUN+PLAN RAZVOJA" sheetId="3" r:id="rId1"/>
  </sheets>
  <calcPr calcId="152511"/>
</workbook>
</file>

<file path=xl/calcChain.xml><?xml version="1.0" encoding="utf-8"?>
<calcChain xmlns="http://schemas.openxmlformats.org/spreadsheetml/2006/main">
  <c r="C38" i="3" l="1"/>
  <c r="C24" i="3"/>
  <c r="C32" i="3"/>
  <c r="C25" i="3"/>
  <c r="C16" i="3"/>
  <c r="C12" i="3"/>
</calcChain>
</file>

<file path=xl/sharedStrings.xml><?xml version="1.0" encoding="utf-8"?>
<sst xmlns="http://schemas.openxmlformats.org/spreadsheetml/2006/main" count="604" uniqueCount="309">
  <si>
    <t>BROJ KONTA</t>
  </si>
  <si>
    <t>VRSTA RASHODA / IZDATKA</t>
  </si>
  <si>
    <t xml:space="preserve">  </t>
  </si>
  <si>
    <t>SVEUKUPNO RASHODI / IZDACI</t>
  </si>
  <si>
    <t>Razdjel  001</t>
  </si>
  <si>
    <t>UO URED ŽUPANA</t>
  </si>
  <si>
    <t>Glavni program  E01</t>
  </si>
  <si>
    <t>JAVNA UPRAVA I ADMINISTRACIJA</t>
  </si>
  <si>
    <t>Program  1001</t>
  </si>
  <si>
    <t>ODNOSI  S JAVNOŠĆU, PROMOCIJA  I  REGIONALNA  SURADNJA</t>
  </si>
  <si>
    <t>Aktivnost  A102000</t>
  </si>
  <si>
    <t>Regionalna suradnja</t>
  </si>
  <si>
    <t>Aktivnost  A102001</t>
  </si>
  <si>
    <t>Informiranje javnosti i protokol</t>
  </si>
  <si>
    <t>Aktivnost  A102002</t>
  </si>
  <si>
    <t>Implementacija brend strategije Bajka na dlanu</t>
  </si>
  <si>
    <t>Razdjel  002</t>
  </si>
  <si>
    <t>UO ZA POSLOVE ŽUPANIJSKE SKUPŠTINE</t>
  </si>
  <si>
    <t>Program  1002</t>
  </si>
  <si>
    <t>ŽUPANIJSKA SKUPŠTINA</t>
  </si>
  <si>
    <t>Predstavnička i izvršna tijela</t>
  </si>
  <si>
    <t>Glavni program  F01</t>
  </si>
  <si>
    <t>EU FONDOVI</t>
  </si>
  <si>
    <t>MEĐUNARODNA SURADNJA  1001</t>
  </si>
  <si>
    <t>MEĐUNARODNA SURADNJA</t>
  </si>
  <si>
    <t>Tekući projekt  T103000</t>
  </si>
  <si>
    <t>Tekući projekt "Za mlade u Zagorje"</t>
  </si>
  <si>
    <t>Razdjel  003</t>
  </si>
  <si>
    <t>UO ZA GOSPODARS.,POLJOPRIVR.TURIZAM, PROMET I KOM.INFRASTRUKTURU</t>
  </si>
  <si>
    <t>Glavni program  C01</t>
  </si>
  <si>
    <t>PROMET</t>
  </si>
  <si>
    <t>Program  1000</t>
  </si>
  <si>
    <t>POBOLJŠANJE PROMETNE INFRASTRUKTURE</t>
  </si>
  <si>
    <t>Pomoć za rekon., modernizaciju i izgradnju cesta</t>
  </si>
  <si>
    <t>Sufinanciranje javnog prijevoza</t>
  </si>
  <si>
    <t>Aktivnost  A102003</t>
  </si>
  <si>
    <t>Krapinsko.zagorski  aerodrom</t>
  </si>
  <si>
    <t>Aktivnost  A102004</t>
  </si>
  <si>
    <t>Sufinanciranje integriranog prometa zagrebačkog područja-IPZP d.o.o.</t>
  </si>
  <si>
    <t>Kapitalni projekt  K104000</t>
  </si>
  <si>
    <t>Kapitalna ulaganja-Krap,zag,aerodorom</t>
  </si>
  <si>
    <t>Kapitalni projekt  K104001</t>
  </si>
  <si>
    <t>Kapitalna ulaganja IPZP d.o.o.</t>
  </si>
  <si>
    <t>POBOLJŠANJE KOMUNALNE  INFRASTRUKTURE I VODOOPSKRBE</t>
  </si>
  <si>
    <t>Pomoć za snaciju klizišta i sanac.šteta od elementarnih nepogoda</t>
  </si>
  <si>
    <t>Pomoći za uređenje prometne i komunalne infrastrukture</t>
  </si>
  <si>
    <t>Vodoopskrba i odvodnja</t>
  </si>
  <si>
    <t>Širokopojasna infrastruktura</t>
  </si>
  <si>
    <t>Glavni program  H01</t>
  </si>
  <si>
    <t>GOSPODARSTVO</t>
  </si>
  <si>
    <t>POTICANJE RAZVOJA MALOG I SREDNJEG GOSPODARSTVA</t>
  </si>
  <si>
    <t>Sufinanciranje rada Poduzetničkog centra KZŽ</t>
  </si>
  <si>
    <t>Sajmovi i ostale promidžbene manifestacije</t>
  </si>
  <si>
    <t>Unapređenje konkurentnosti</t>
  </si>
  <si>
    <t>Energetska učinkovitost</t>
  </si>
  <si>
    <t>Tekući projekt  T103001</t>
  </si>
  <si>
    <t>Upravljanje Poslovno tehnološkim inkubatorom</t>
  </si>
  <si>
    <t>Tekući projekt  T103003</t>
  </si>
  <si>
    <t>Uspostava fonda za poslovne anđele</t>
  </si>
  <si>
    <t>ZARA</t>
  </si>
  <si>
    <t>ZARA-JU</t>
  </si>
  <si>
    <t>ZARA-Ostali rashodi-Regionalni razvoj</t>
  </si>
  <si>
    <t>Glavni program  L01</t>
  </si>
  <si>
    <t>TURIZAM</t>
  </si>
  <si>
    <t>RAZVOJ TURIZMA KZŽ</t>
  </si>
  <si>
    <t>Turistička promidžba</t>
  </si>
  <si>
    <t>Glavni program  R01</t>
  </si>
  <si>
    <t>POLJOPRIVREDA</t>
  </si>
  <si>
    <t>RAZVOJ POLJOPRIVREDE</t>
  </si>
  <si>
    <t>Ruralni razvitak</t>
  </si>
  <si>
    <t>Tekući projekti u poljoprivredi</t>
  </si>
  <si>
    <t>Lovstvo,šumarstvo i konjogojstvo</t>
  </si>
  <si>
    <t>Tekuće donacije</t>
  </si>
  <si>
    <t>Otplata kredita</t>
  </si>
  <si>
    <t>Aktivnost  A102005</t>
  </si>
  <si>
    <t>Regresiranje kamata-kreditiranje proizvodnje</t>
  </si>
  <si>
    <t>Aktivnost  A102006</t>
  </si>
  <si>
    <t>Regresiranje kamate - agroturizam</t>
  </si>
  <si>
    <t>Aktivnost  A102008</t>
  </si>
  <si>
    <t>Manifestacije i sajmovi</t>
  </si>
  <si>
    <t>Razdjel  004</t>
  </si>
  <si>
    <t>UO ZA FINANCIJE I  PRORAČUN</t>
  </si>
  <si>
    <t>Javna uprava i admin.- proračun  i financije</t>
  </si>
  <si>
    <t>Glavni program  T01</t>
  </si>
  <si>
    <t>OTPLATA KREDITA</t>
  </si>
  <si>
    <t>Razdjel  005</t>
  </si>
  <si>
    <t>UO ZA  PROSTORNO UREĐENJE, GRADNJU I ZAŠTITU OKOLIŠA</t>
  </si>
  <si>
    <t>Glavni program  N01</t>
  </si>
  <si>
    <t>ZAŠTITA PRIRODE I OKOLIŠA</t>
  </si>
  <si>
    <t>ZAŠTITA OKOLIŠA I GOSPODARENJE OTPADOM</t>
  </si>
  <si>
    <t>Zaštita okoliša</t>
  </si>
  <si>
    <t>Gospodarenje otpadom</t>
  </si>
  <si>
    <t>Kapitalni projekt  K104004</t>
  </si>
  <si>
    <t>Sanacija odlagališta otpada</t>
  </si>
  <si>
    <t>Glavni program  N02</t>
  </si>
  <si>
    <t>ZAŠTITA PRIRODNIH VRIJED.NA POD. KZŽ</t>
  </si>
  <si>
    <t>PROGRAM ZAŠTITE PRIRODNIH VRIJED.NA PODR. KZŽ - J.U.</t>
  </si>
  <si>
    <t>Upravlj.zaš. prir.vrijed.na pod.KZŽ - JU</t>
  </si>
  <si>
    <t>Ostali rashodi - Javna ustanova</t>
  </si>
  <si>
    <t>Nabava opreme</t>
  </si>
  <si>
    <t>Kapitalni projekt  K104005</t>
  </si>
  <si>
    <t>Projekt:Uređenje pouč.planinarske staze "Putevima orhideja"</t>
  </si>
  <si>
    <t>Glavni program  S01</t>
  </si>
  <si>
    <t>PROSTORNO UREĐENJE I GRADNJA</t>
  </si>
  <si>
    <t>Prostorne podloge i katastar nekretnina</t>
  </si>
  <si>
    <t>Sanacija šteta od potresa na području KZŽ</t>
  </si>
  <si>
    <t>Glavni program  S02</t>
  </si>
  <si>
    <t>PROSTORNO UREĐENJE KZŽ</t>
  </si>
  <si>
    <t>PROSTORNO UREĐENJE KZŽ - ZAVOD</t>
  </si>
  <si>
    <t>Prostorno uređenje KZŽ - Zavod</t>
  </si>
  <si>
    <t>Ostali rashodi - Zavod</t>
  </si>
  <si>
    <t>Nabava opreme-zavod</t>
  </si>
  <si>
    <t>Razdjel  006</t>
  </si>
  <si>
    <t>UO ZA ZDRAVSTVO, SOC.POLITIKU,BRANITELJE, CIVILNO DRUŠTVO I MLADE</t>
  </si>
  <si>
    <t>Glavni program  A01</t>
  </si>
  <si>
    <t>ZDRAVSTVO</t>
  </si>
  <si>
    <t>ZDRAVSTVENA ZAŠTITA - ZAKONSKI STANDARD</t>
  </si>
  <si>
    <t>Izgradnja,investicije, ulaganje i opremanje zdrav. ustanova</t>
  </si>
  <si>
    <t>ZDRAVSTVENA ZAŠTITA - IZNAD STANDARDA</t>
  </si>
  <si>
    <t>ZDRAVSTVENA ZAŠTITA - USLUGE PREVENCIJE I EDUKACIJE</t>
  </si>
  <si>
    <t>Zdravstvene usluge prevencije i edukacije</t>
  </si>
  <si>
    <t>Kapitalni projekt  K104002</t>
  </si>
  <si>
    <t>Energetska obnova NBO SB Kr.Toplice</t>
  </si>
  <si>
    <t>Program  1003</t>
  </si>
  <si>
    <t>ZDRAVSTVENA ZAŠTITA - REDOVNA DJELATNOST</t>
  </si>
  <si>
    <t>Redovni poslovi zdravstvene zaštite</t>
  </si>
  <si>
    <t>Glavni program  B01</t>
  </si>
  <si>
    <t>SOCIJALNA SKRB</t>
  </si>
  <si>
    <t>SOCIJALNA ZAŠTITA - ZAKONSKI STANDARD</t>
  </si>
  <si>
    <t>CZSS zakonski standard</t>
  </si>
  <si>
    <t>Pomoć kućanstvima, ogrijev- zakonski standard</t>
  </si>
  <si>
    <t>SOCIJALNA ZAŠTITA - IZNAD STANDARDA</t>
  </si>
  <si>
    <t>Pomoć obiteljima i samcima</t>
  </si>
  <si>
    <t>Projekt "Novi početak"</t>
  </si>
  <si>
    <t>Projekt "Novi početak-sufinanciranje rada Doma"</t>
  </si>
  <si>
    <t>SOCIJALNA ZAŠTITA - REDOVNA DJELATNOST</t>
  </si>
  <si>
    <t>Aktivnost  A100001</t>
  </si>
  <si>
    <t>Dom novi početak - RVI</t>
  </si>
  <si>
    <t>Glavni program  M01</t>
  </si>
  <si>
    <t>KULTURA</t>
  </si>
  <si>
    <t>FINANCIRANJE UDRUGA</t>
  </si>
  <si>
    <t>Donacije mladim i udrugama</t>
  </si>
  <si>
    <t>Projekt "Regionalni program za mlade"</t>
  </si>
  <si>
    <t>Tekući projekt  T103002</t>
  </si>
  <si>
    <t>Regionalna strategija za mlade i razvoj sektora</t>
  </si>
  <si>
    <t>Projekt "Zezara"</t>
  </si>
  <si>
    <t>Tekući projekt  T103004</t>
  </si>
  <si>
    <t>Projekt"Poticanje kulture sudjelovanja-uključivanje lok.savjeta mladih u Europi</t>
  </si>
  <si>
    <t>Razdjel  007</t>
  </si>
  <si>
    <t>UO ZA OBRAZOVANJE, KULTURU, ŠPORT I TEHNI.KULTURU</t>
  </si>
  <si>
    <t>Glavni program  J01</t>
  </si>
  <si>
    <t>OBRAZOVANJE</t>
  </si>
  <si>
    <t>OSNOVNO OBRAZOVANJE - ZAKONSKI STANDARD</t>
  </si>
  <si>
    <t>Redovni poslovi ustanova osnovnog obrazovanje</t>
  </si>
  <si>
    <t>Izgradnja,dogradnja i adaptacija - OŠ</t>
  </si>
  <si>
    <t>Oprema,informat.,nabava pomagala - OŠ</t>
  </si>
  <si>
    <t>SREDNJEŠKOLSKO OBRAZOVANJE - ZAKONSKI STANDARD</t>
  </si>
  <si>
    <t>Redovni poslovi ustanova sredneškolskog obrazovanja SŠ</t>
  </si>
  <si>
    <t>Oprema,informat.,nabava pomagala - SŠ</t>
  </si>
  <si>
    <t>UČENIČKI DOM  - ZAKONSKI STANDARD</t>
  </si>
  <si>
    <t>Redovni poslovi učeničkog doma</t>
  </si>
  <si>
    <t>DOPUNSKI NASTAVNI I VANNASTAVNI PROGRAM ŠKOLA I OBRAZ. INSTIT.</t>
  </si>
  <si>
    <t>Dopunski nastavni i vannastavni program škola i obrazovnih instit.</t>
  </si>
  <si>
    <t>Financiranje - ostali rashodi OŠ</t>
  </si>
  <si>
    <t>Financiranje -  ostali rashodi SŠ</t>
  </si>
  <si>
    <t>Financiranje - ostali rashodi -UD</t>
  </si>
  <si>
    <t>Ulaganja u visokoškolsko obrazovanje</t>
  </si>
  <si>
    <t>Program građanskog odgoja u školama</t>
  </si>
  <si>
    <t>Dop. sredstva za izgr.,dogradnju i adaptaciju škola</t>
  </si>
  <si>
    <t>Kapitalni projekt  K104006</t>
  </si>
  <si>
    <t>Regionalni centar kompetencije u turizmu i ugostiteljstvu</t>
  </si>
  <si>
    <t>Kapitalni projekt  K104007</t>
  </si>
  <si>
    <t>Energetska obnova OŠ Marija Bistrica</t>
  </si>
  <si>
    <t>Kapitalni projekt  K104008</t>
  </si>
  <si>
    <t>Energetska obnova COO Krapinske Toplice</t>
  </si>
  <si>
    <t>Kapitalni projekt  K104011</t>
  </si>
  <si>
    <t>Izgradnja PŠ Laz Bistrički</t>
  </si>
  <si>
    <t>Kapitalni projekt  K104013</t>
  </si>
  <si>
    <t>Obnova OŠ i SŠ od posljedica potresa</t>
  </si>
  <si>
    <t>Kapitalni projekt  K104015</t>
  </si>
  <si>
    <t>Dogradnja OŠ St.Toplice i Izgradnja dvorane pri OŠ St.Toplice</t>
  </si>
  <si>
    <t>Kapitalni projekt  K104016</t>
  </si>
  <si>
    <t>Izgradnja PŠ Putkovec</t>
  </si>
  <si>
    <t>Kapitalni projekt  K104017</t>
  </si>
  <si>
    <t>Energetska obnova UD Bedekovčina</t>
  </si>
  <si>
    <t>Kapitalni projekt  K104018</t>
  </si>
  <si>
    <t>Energetska obnova OŠ Tuhelj</t>
  </si>
  <si>
    <t>Kapitalni projekt  K104020</t>
  </si>
  <si>
    <t>RCKTU-sportska dvorana</t>
  </si>
  <si>
    <t>Dopunska sred. za materijalne rashode i opremu škola</t>
  </si>
  <si>
    <t>Tekući projekt  T103010</t>
  </si>
  <si>
    <t>Sufinanciranje nabave radnih bilježnica učenicima OŠ</t>
  </si>
  <si>
    <t>Tekući projekt  T103013</t>
  </si>
  <si>
    <t>Projekt Zalogajček 5</t>
  </si>
  <si>
    <t>Tekući projekt  T103015</t>
  </si>
  <si>
    <t>Projekt Profesor Baltazar online</t>
  </si>
  <si>
    <t>Tekući projekt  T103016</t>
  </si>
  <si>
    <t>Projekt Scope</t>
  </si>
  <si>
    <t>Tekući projekt  T103017</t>
  </si>
  <si>
    <t>Projekt Baltazar 5</t>
  </si>
  <si>
    <t>Tekući projekt  T103018</t>
  </si>
  <si>
    <t>Projekt Zalogajček 6</t>
  </si>
  <si>
    <t>Tekući projekt  T103019</t>
  </si>
  <si>
    <t>Projekt Školska shema 4</t>
  </si>
  <si>
    <t>UJEDNAČAVNJE, POTICANJE I PROMICANJE KULTURE</t>
  </si>
  <si>
    <t>Suf.izdavačke djelat. i elektr. medija</t>
  </si>
  <si>
    <t>Program kulturnog razvitka</t>
  </si>
  <si>
    <t>Program tehničke kulture i športa</t>
  </si>
  <si>
    <t>Zaštita spomenika kulture</t>
  </si>
  <si>
    <t>Razdjel  008</t>
  </si>
  <si>
    <t>UO ZA OPĆE I ZAJEDNIČKE POSLOVE</t>
  </si>
  <si>
    <t>Javna uprava i admin.- zajedničke službe</t>
  </si>
  <si>
    <t>Infor. i oprema - zajedničke službe</t>
  </si>
  <si>
    <t>Digitalna transformacija KZŽ</t>
  </si>
  <si>
    <t>Glavni program  G01</t>
  </si>
  <si>
    <t>ZAŠTITA OD POŽARA, OČUVANJE JAV.REDA</t>
  </si>
  <si>
    <t>PROTUPOŽARNA I CIVILNA ZAŠTITA</t>
  </si>
  <si>
    <t>Protupožarna i civilna zaštita</t>
  </si>
  <si>
    <t>Razdjel  009</t>
  </si>
  <si>
    <t>UO ZA JAVNU NABAVU I EU FONDOVE</t>
  </si>
  <si>
    <t>EU projekti</t>
  </si>
  <si>
    <t>Znanstveno edukativni zabavni centar ZEZ Zagorje</t>
  </si>
  <si>
    <t>Dogradnja Specijalne bolnice Kr,Toplice</t>
  </si>
  <si>
    <t>Dogradnja Specijalne bolnice St.Toplice</t>
  </si>
  <si>
    <t>Kapitalni projekt  K104009</t>
  </si>
  <si>
    <t>Obnova od potresa-Dvorac Stubički Golubovec</t>
  </si>
  <si>
    <t>Kapitalni projekt  K104010</t>
  </si>
  <si>
    <t>Izgradnja COO Kr.Toplice</t>
  </si>
  <si>
    <t>Promocija EU projekata</t>
  </si>
  <si>
    <t>Međunarodna suradnja</t>
  </si>
  <si>
    <t>Plan razvoja KZŽ</t>
  </si>
  <si>
    <t>PRIORITET</t>
  </si>
  <si>
    <t>CILJ</t>
  </si>
  <si>
    <t>MJERA</t>
  </si>
  <si>
    <t>5. Povezana Županija</t>
  </si>
  <si>
    <t>PC 10. Unapređenje prometne povezanosti i poticanje održive mobilnost</t>
  </si>
  <si>
    <t>Mjera 10.1. Razvoj prometne infrastrukture i unaprjeđenje prometne povezanosti</t>
  </si>
  <si>
    <t>PC 9. Jačanje otpornosti na rizike od katastrofa i unapređenje sustava vatrogastva</t>
  </si>
  <si>
    <t>Mjera 9.3. Uspostava i razvoj sustava upravljanja klizištima</t>
  </si>
  <si>
    <t>PC 8. Poticanje održivog upravljanja prirodnim i izgrađenim okolišem</t>
  </si>
  <si>
    <t>4. Zelena, očuvana i sigurna Županija</t>
  </si>
  <si>
    <t>Mjera 8.12. Unaprjeđenje sustava vodoopskrbe i odvodnje</t>
  </si>
  <si>
    <t>Mjera 10.4. Unaprjeđenje urbaniteta naselja i implementacija koncepta pametnih gradova</t>
  </si>
  <si>
    <t>1. Održivo, inovativno i konkurentno gospodarstvo</t>
  </si>
  <si>
    <t>PC 1. Jačanje konkurentnosti i poticanje održivog i inovativnog gospodarstva</t>
  </si>
  <si>
    <t xml:space="preserve">Mjera 1.1. Olakšavanje pristupa izvorima financiranja u poduzetništvu; Mjera 1.2. Poticanje umrežavanja poduzetnika, unapređenje mreže mentora i potpora poduzetnicima početnicima; Mjera 1.5. Unaprjeđenje i izgradnja poduzetničkih zona i privlačenje ulagača
</t>
  </si>
  <si>
    <t xml:space="preserve"> Mjera 1.2. Poticanje umrežavanja poduzetnika, unapređenje mreže mentora i potpora poduzetnicima početnicima; Mjera 1.4. Poticanje razvoja društvenog poduzetništva i društveno odgovornog poslovanja</t>
  </si>
  <si>
    <t xml:space="preserve">Mjera 1.1. Olakšavanje pristupa izvorima financiranja u poduzetništvu; Mjera 1.2. Poticanje umrežavanja poduzetnika, unapređenje mreže mentora i potpora poduzetnicima početnicima; Mjera 1.3. Poticanje izvoza; 
Mjera 1.4. Poticanje razvoja društvenog poduzetništva i društveno odgovornog poslovanja; Mjera 1.5. Unaprjeđenje i izgradnja poduzetničkih zona i privlačenje ulagača; Mjera 1.6. Pružanje potpore razvoju obrtništva
</t>
  </si>
  <si>
    <t xml:space="preserve">Mjera 8.9. Povećanje energetske učinkovitosti; Mjera 8.10. Povećanje korištenja obnovljivih izvora energije
</t>
  </si>
  <si>
    <t>PC 3. Jačanje kompetencija i učinkovitosti javne uprave</t>
  </si>
  <si>
    <t>Mjera 3.1. Unaprjeđenje strateškog upravljanja razvojem KZŽ</t>
  </si>
  <si>
    <t xml:space="preserve">Mjera 1.9. Poticanje ulaganja u razvoj dodatnih sadržaja u turizmu; Mjera 1.10. Poticanje razvoja selektivnih oblika turizma; Mjera 1.11. Jačanje turističkog kadra i podizanje kvalitete usluga u turizmu; Mjera 1.12. Poticanje horizontalne i vertikalne suradnje u turizmu; Mjera 1.13. Promocija turizma Krapinsko-zagorske županije
</t>
  </si>
  <si>
    <t>PC 7. Ruralni razvoj i poticanje poljoprivredne proizvodnje</t>
  </si>
  <si>
    <t xml:space="preserve">Mjera 7.1. Poticanje ulaganja u okrupnjavanje posjeda; Mjera 7.2. Podrška generacijskoj obnovi u poljoprivredi; Mjera 7.3. Poticanje ulaganja u sustave kvalitete i ekološku poljoprivredu; Mjera 7.4. Podrška udruživanju poljoprivrednih proizvođača radi boljeg pozicioniranja na tržištu; Mjera 7.5. Poticanje ulaganja u povećanje i komercijalizaciju poljoprivredne proizvodnje, nove tehnologije, preradu i trženje
</t>
  </si>
  <si>
    <t>Mjera 7.2. Podrška generacijskoj obnovi u poljoprivredi; Mjera 7.3. Poticanje ulaganja u sustave kvalitete i ekološku poljoprivredu; Mjera 7.7. Jačanje kapaciteta pružatelja savjetodavne i druge potpore poljoprivrednicima</t>
  </si>
  <si>
    <t>Mjera 7.7. Jačanje kapaciteta pružatelja savjetodavne i druge potpore poljoprivrednicima</t>
  </si>
  <si>
    <t>Mjera 7.6. Promocija ruralnih prostora, poljoprivrede i poljoprivrednih proizvoda</t>
  </si>
  <si>
    <t>2. Županija koja ulaže u podizanje kvalitete života</t>
  </si>
  <si>
    <t>PC  4. Unapređenje kvalitete i dostupnosti zdravstvenih usluga te poticanje na zdrav i aktivan način života</t>
  </si>
  <si>
    <t xml:space="preserve">Mjera 4.1. Razvoj kapaciteta pružatelja zdravstvenih i socijalnih usluga; Mjera 4.2. Povećanje dostupnosti postojećih i razvoj novih zdravstvenih i socijalnih usluga 
</t>
  </si>
  <si>
    <t xml:space="preserve"> Mjera 4.2. Povećanje dostupnosti postojećih i razvoj novih zdravstvenih i socijalnih usluga; Mjera 4.3. Promocija zdravlja i prevencija bolesti 
</t>
  </si>
  <si>
    <t xml:space="preserve">Mjera 4.1. Razvoj kapaciteta pružatelja zdravstvenih i socijalnih usluga; Mjera 4.2. Povećanje dostupnosti postojećih i razvoj novih zdravstvenih i socijalnih usluga ; Mjera 4.6. Provedba programa poticanja socijalnog uključivanja u zajednicu
</t>
  </si>
  <si>
    <t xml:space="preserve">Mjera 4.5. Jačanje inicijativa i kapaciteta organizacija civilnog društva; 
Mjera 4.7. Poticanje volonterstva u svim segmentima društvenog života u KZŽ
</t>
  </si>
  <si>
    <t>PC 1. Jačanje konkurentnosti i poticanje održivog i inovativnog gospodarstva; PC  4. Unapređenje kvalitete i dostupnosti zdravstvenih usluga te poticanje na zdrav i aktivan način života</t>
  </si>
  <si>
    <t xml:space="preserve">Mjera 1.8. Poticanje ulaganja u nove tehnologije, inovacije, istraživanje i razvoj; Mjera 4.5. Jačanje inicijativa i kapaciteta organizacija civilnog društva;  </t>
  </si>
  <si>
    <t>3. Obrazovanje za sve generacije</t>
  </si>
  <si>
    <t>PC 6. Unaprjeđenje kvalitete i usklađivanje obrazovanja s potrebama tržišta rada</t>
  </si>
  <si>
    <t xml:space="preserve">Mjera 6.7. Osiguranje kvalitetnih uvjeta za odgoj i obrazovanje jednakih za sve; Mjera 6.8. Jačanje stručnih kompetencija odgojno-obrazovnih djelatnika/ca
</t>
  </si>
  <si>
    <t>Mjera 6.7. Osiguranje kvalitetnih uvjeta za odgoj i obrazovanje jednakih za sve</t>
  </si>
  <si>
    <t>Mjera 6.4. Razvoj i promocija cjeloživotnog učenja; Mjera 6.7. Osiguranje kvalitetnih uvjeta za odgoj i obrazovanje jednakih za sve</t>
  </si>
  <si>
    <t xml:space="preserve">Mjera 6.1. Provedba mjera aktivne politike tržišta rada za održivo uključivanje osoba u nepovoljnom položaju na tržište rada; Mjera 6.2. Promocija inovativnih oblika rada; 
Mjera 6.3. Unaprjeđenje cjeloživotnog profesionalnog usmjeravanja; Mjera 6.4. Razvoj i promocija cjeloživotnog učenja; Mjera 6.6. Prilagodba obrazovanja potrebama lokalnog tržišta rada; 
Mjera 6.7. Osiguranje kvalitetnih uvjeta za odgoj i obrazovanje jednakih za sve
</t>
  </si>
  <si>
    <t>Mjera 6.6. Prilagodba obrazovanja potrebama lokalnog tržišta rada ; Mjera 6.7. Osiguranje kvalitetnih uvjeta za odgoj i obrazovanje jednakih za sve</t>
  </si>
  <si>
    <t xml:space="preserve">Mjera 6.2. Promocija inovativnih oblika rada; 
Mjera 6.3. Unaprjeđenje cjeloživotnog profesionalnog usmjeravanja; Mjera 6.4. Razvoj i promocija cjeloživotnog učenja; Mjera 6.6. Prilagodba obrazovanja potrebama lokalnog tržišta rada; 
Mjera 6.7. Osiguranje kvalitetnih uvjeta za odgoj i obrazovanje jednakih za sve
</t>
  </si>
  <si>
    <t>Mjera 6.1. Provedba mjera aktivne politike tržišta rada za održivo uključivanje osoba u nepovoljnom položaju na tržište rada; Mjera 6.7. Osiguranje kvalitetnih uvjeta za odgoj i obrazovanje jednakih za sve</t>
  </si>
  <si>
    <t xml:space="preserve">Mjera 6.2. Promocija inovativnih oblika rada; 
Mjera 6.8. Jačanje stručnih kompetencija odgojno-obrazovnih djelatnika/ca
</t>
  </si>
  <si>
    <t xml:space="preserve">Mjera 6.2. Promocija inovativnih oblika rada; 
Mjera 6.3. Unaprjeđenje cjeloživotnog profesionalnog usmjeravanja; 
Mjera 6.4. Razvoj i promocija cjeloživotnog učenja; Mjera 6.8. Jačanje stručnih kompetencija odgojno-obrazovnih djelatnika/ca
</t>
  </si>
  <si>
    <t>Mjera 6.1. Provedba mjera aktivne politike tržišta rada za održivo uključivanje osoba u nepovoljnom položaju na tržište rada; Mjera 6.7. Osiguranje kvalitetnih uvjeta za odgoj i obrazovanje jednakih za sve; Mjera 6.8. Jačanje stručnih kompetencija odgojno-obrazovnih djelatnika/ca</t>
  </si>
  <si>
    <t xml:space="preserve">PC 2. Poticanje digitalne transformacije Krapinsko-zagorske županije; 
PC 3. Jačanje kompetencija i učinkovitosti javne uprave
</t>
  </si>
  <si>
    <t xml:space="preserve">Mjera 2.1. Razvoj digitalnog okruženja i uvođenje novih e-usluga za građane
Mjera 3.2. Jačanje kapaciteta djelatnika javne uprave
</t>
  </si>
  <si>
    <t xml:space="preserve">PC 2. Poticanje digitalne transformacije Krapinsko-zagorske županije
</t>
  </si>
  <si>
    <t xml:space="preserve">Mjera 2.1. Razvoj digitalnog okruženja i uvođenje novih e-usluga za građane
</t>
  </si>
  <si>
    <t xml:space="preserve">Mjera 9.1. Unaprjeđenje sustava civilne zaštite
Mjera 9.2. Uspostava sustava zaštite od prirodnih nepogoda, klimatskih promjena i upravljanja kriznim situacijama 
Mjera 9.4. Jačanje vatrogasnih organizacija, postrojbi i snaga
</t>
  </si>
  <si>
    <t>PLANIRANO
 2022</t>
  </si>
  <si>
    <t>PROJEKCIJA 
2023</t>
  </si>
  <si>
    <t>PROJEKCIJA 
2024</t>
  </si>
  <si>
    <t xml:space="preserve">Mjera 1.12. Poticanje horizontalne i vertikalne suradnje u turizmu; 
Mjera 1.13. Promocija turizma Krapinsko-zagorske županije
</t>
  </si>
  <si>
    <t>Kapitalni projekt  K104003</t>
  </si>
  <si>
    <t>Projekt-"Zagorje-abeceda prirode"</t>
  </si>
  <si>
    <t>Kapitalni projekt  K104019</t>
  </si>
  <si>
    <t>Kapitalna ulaganja u OŠ i SŠ</t>
  </si>
  <si>
    <t>1. Održivo, inovativno i konkurentno gospodarstvo; 3. Obrazovanje za sve generacije</t>
  </si>
  <si>
    <t xml:space="preserve">PC 1. Jačanje konkurentnosti i poticanje održivog i inovativnog gospodarstva, PC 6. Unaprjeđenje kvalitete i usklađivanje obrazovanja s potrebama tržišta rada
</t>
  </si>
  <si>
    <t xml:space="preserve">Mjera 1.8. Poticanje ulaganja u nove tehnologije, inovacije, istraživanje i razvoj; 
Mjera 1.9. Poticanje ulaganja u razvoj dodatnih sadržaja u turizmu; Mjera 1.10. Poticanje razvoja selektivnih oblika turizma; Mjera 6.4. Razvoj i promocija cjeloživotnog učenja
</t>
  </si>
  <si>
    <t>4. Zelena, očuvana i sigurna županija</t>
  </si>
  <si>
    <t xml:space="preserve">Mjera 9.2. Uspostava sustava zaštite od prirodnih nepogoda, klimatskih promjena i upravljanja kriznim situacijama </t>
  </si>
  <si>
    <t>PC 4. Unapređenje kvalitete i dostupnosti zdravstvenih usluga te poticanje na zdrav i aktivan način života</t>
  </si>
  <si>
    <t xml:space="preserve">Mjera 8.11. Unaprjeđenje sustava gospodarenja otpadom i izjednačavanje komunalnog standarda
Mjera 8.13. Uspostava sustava praćenja i poboljšanja kvalitete sastavnica okoliša
</t>
  </si>
  <si>
    <t>Mjera 8.11. Unaprjeđenje sustava gospodarenja otpadom i izjednačavanje komunalnog standarda</t>
  </si>
  <si>
    <t xml:space="preserve">Mjera 8.2. Unaprjeđenje sustava upravljanja prirodnom baštinom, prirodnim vrijednostima i bioraznolikošću; Mjera 8.3. Održivo upravljanje ugroženim i zaštićenim dijelovima prirode te područjima ekološke mreže Natura 2000; Mjera 8.5. Zaštita i očuvanje, održivo planiranje i upravljanje krajobrazima
</t>
  </si>
  <si>
    <t xml:space="preserve">Mjera 8.6. Unaprjeđenje sustava prostornog planiranja </t>
  </si>
  <si>
    <t>PC 8. Poticanje održivog upravljanja prirodnim i izgrađenim okolišem;</t>
  </si>
  <si>
    <t xml:space="preserve"> Mjera 4.1. Razvoj kapaciteta pružatelja zdravstvenih i socijalnih usluga; Mjera 4.2. Povećanje dostupnosti postojećih i razvoj novih zdravstvenih i socijalnih usluga; 
Mjera 8.9. Povećanje energetske učinkovitosti</t>
  </si>
  <si>
    <t>PC  4. Unapređenje kvalitete i dostupnosti zdravstvenih usluga te poticanje na zdrav i aktivan način života; 
PC 8. Poticanje održivog upravljanja prirodnim i izgrađenim okolišem</t>
  </si>
  <si>
    <t>2. Županija koja ulaže u podizanje kvalitete života;
 4. Zelena, očuvana i sigurna Županija</t>
  </si>
  <si>
    <t>1. Održivo, inovativno i konkurentno gospodarstvo;
 2. Županija koja ulaže u podizanje kvalitete života</t>
  </si>
  <si>
    <r>
      <rPr>
        <sz val="9"/>
        <color rgb="FF000000"/>
        <rFont val="Arial"/>
        <family val="2"/>
        <charset val="238"/>
      </rPr>
      <t>*Aktivnost vezana uz rad Županijskog savjeta mladih</t>
    </r>
    <r>
      <rPr>
        <b/>
        <sz val="9"/>
        <color rgb="FF000000"/>
        <rFont val="Arial"/>
      </rPr>
      <t xml:space="preserve">
2. Županija koja ulaže u podizanje kvalitete života</t>
    </r>
  </si>
  <si>
    <t>PC 4. Unaprjeđenje kvalitete i dostupnosti zdravstvenih usluga te poticanje na zdrav i aktivan način života</t>
  </si>
  <si>
    <t xml:space="preserve">Mjera 4.5. Jačanje inicijativa i kapaciteta organizacija civilnog društva; 
Mjera 4.7. Poticanje volonterstva u svim segmentima društvenog života u KZŽ; Mjera 4.8. Povećanje dostupnosti kulturnih sadržaja za kvalitetno provođenje slobodnog vremena; Mjera 4.10. Promocija bavljenja sportom i rekreacijom
</t>
  </si>
  <si>
    <t>Prilog 2. PLAN PRORAČUNA KZŽ ZA 2022. I PROJEKCIJE ZA 2023. I 2024. GODINU POVEZANE SA PLANOM RAZVOJA KZŽ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</si>
</sst>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A0"/>
        <bgColor rgb="FF0000A0"/>
      </patternFill>
    </fill>
    <fill>
      <patternFill patternType="solid">
        <fgColor rgb="FF0080FF"/>
        <bgColor rgb="FF0080FF"/>
      </patternFill>
    </fill>
    <fill>
      <patternFill patternType="solid">
        <fgColor rgb="FF4FA7FF"/>
        <bgColor rgb="FF4FA7FF"/>
      </patternFill>
    </fill>
    <fill>
      <patternFill patternType="solid">
        <fgColor rgb="FFAED7FF"/>
        <bgColor rgb="FFAED7FF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76">
    <xf numFmtId="0" fontId="1" fillId="0" borderId="0" xfId="0" applyFont="1" applyFill="1" applyBorder="1"/>
    <xf numFmtId="164" fontId="5" fillId="2" borderId="0" xfId="1" applyNumberFormat="1" applyFont="1" applyFill="1" applyBorder="1" applyAlignment="1">
      <alignment horizontal="right" vertical="center" wrapText="1" readingOrder="1"/>
    </xf>
    <xf numFmtId="164" fontId="5" fillId="3" borderId="0" xfId="1" applyNumberFormat="1" applyFont="1" applyFill="1" applyBorder="1" applyAlignment="1">
      <alignment horizontal="right" vertical="center" wrapText="1" readingOrder="1"/>
    </xf>
    <xf numFmtId="164" fontId="6" fillId="4" borderId="0" xfId="1" applyNumberFormat="1" applyFont="1" applyFill="1" applyBorder="1" applyAlignment="1">
      <alignment horizontal="right" vertical="center" wrapText="1" readingOrder="1"/>
    </xf>
    <xf numFmtId="164" fontId="6" fillId="5" borderId="0" xfId="1" applyNumberFormat="1" applyFont="1" applyFill="1" applyBorder="1" applyAlignment="1">
      <alignment horizontal="right" vertical="center" wrapText="1" readingOrder="1"/>
    </xf>
    <xf numFmtId="164" fontId="6" fillId="6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right" vertical="center" wrapText="1" readingOrder="1"/>
    </xf>
    <xf numFmtId="164" fontId="5" fillId="3" borderId="1" xfId="1" applyNumberFormat="1" applyFont="1" applyFill="1" applyBorder="1" applyAlignment="1">
      <alignment horizontal="right" vertical="center" wrapText="1" readingOrder="1"/>
    </xf>
    <xf numFmtId="164" fontId="6" fillId="4" borderId="1" xfId="1" applyNumberFormat="1" applyFont="1" applyFill="1" applyBorder="1" applyAlignment="1">
      <alignment horizontal="right" vertical="center" wrapText="1" readingOrder="1"/>
    </xf>
    <xf numFmtId="164" fontId="6" fillId="5" borderId="1" xfId="1" applyNumberFormat="1" applyFont="1" applyFill="1" applyBorder="1" applyAlignment="1">
      <alignment horizontal="right" vertical="center" wrapText="1" readingOrder="1"/>
    </xf>
    <xf numFmtId="164" fontId="6" fillId="6" borderId="1" xfId="1" applyNumberFormat="1" applyFont="1" applyFill="1" applyBorder="1" applyAlignment="1">
      <alignment horizontal="right" vertical="center" wrapText="1" readingOrder="1"/>
    </xf>
    <xf numFmtId="164" fontId="8" fillId="6" borderId="1" xfId="1" applyNumberFormat="1" applyFont="1" applyFill="1" applyBorder="1" applyAlignment="1">
      <alignment horizontal="right" vertical="center" wrapText="1" readingOrder="1"/>
    </xf>
    <xf numFmtId="164" fontId="8" fillId="6" borderId="1" xfId="1" applyNumberFormat="1" applyFont="1" applyFill="1" applyBorder="1" applyAlignment="1">
      <alignment horizontal="center" vertical="center" wrapText="1" readingOrder="1"/>
    </xf>
    <xf numFmtId="164" fontId="6" fillId="6" borderId="1" xfId="1" applyNumberFormat="1" applyFont="1" applyFill="1" applyBorder="1" applyAlignment="1">
      <alignment horizontal="center" vertical="center" wrapText="1" readingOrder="1"/>
    </xf>
    <xf numFmtId="164" fontId="5" fillId="2" borderId="1" xfId="1" applyNumberFormat="1" applyFont="1" applyFill="1" applyBorder="1" applyAlignment="1">
      <alignment horizontal="center" vertical="center" wrapText="1" readingOrder="1"/>
    </xf>
    <xf numFmtId="164" fontId="5" fillId="3" borderId="1" xfId="1" applyNumberFormat="1" applyFont="1" applyFill="1" applyBorder="1" applyAlignment="1">
      <alignment horizontal="center" vertical="center" wrapText="1" readingOrder="1"/>
    </xf>
    <xf numFmtId="164" fontId="6" fillId="4" borderId="1" xfId="1" applyNumberFormat="1" applyFont="1" applyFill="1" applyBorder="1" applyAlignment="1">
      <alignment horizontal="center" vertical="center" wrapText="1" readingOrder="1"/>
    </xf>
    <xf numFmtId="164" fontId="6" fillId="5" borderId="1" xfId="1" applyNumberFormat="1" applyFont="1" applyFill="1" applyBorder="1" applyAlignment="1">
      <alignment horizontal="center" vertical="center" wrapText="1" readingOrder="1"/>
    </xf>
    <xf numFmtId="164" fontId="9" fillId="2" borderId="0" xfId="1" applyNumberFormat="1" applyFont="1" applyFill="1" applyBorder="1" applyAlignment="1">
      <alignment horizontal="right" vertical="center" wrapText="1" readingOrder="1"/>
    </xf>
    <xf numFmtId="164" fontId="9" fillId="3" borderId="0" xfId="1" applyNumberFormat="1" applyFont="1" applyFill="1" applyBorder="1" applyAlignment="1">
      <alignment horizontal="right" vertical="center" wrapText="1" readingOrder="1"/>
    </xf>
    <xf numFmtId="164" fontId="8" fillId="5" borderId="0" xfId="1" applyNumberFormat="1" applyFont="1" applyFill="1" applyBorder="1" applyAlignment="1">
      <alignment horizontal="right" vertical="center" wrapText="1" readingOrder="1"/>
    </xf>
    <xf numFmtId="164" fontId="8" fillId="6" borderId="0" xfId="1" applyNumberFormat="1" applyFont="1" applyFill="1" applyBorder="1" applyAlignment="1">
      <alignment horizontal="right" vertical="center" wrapText="1" readingOrder="1"/>
    </xf>
    <xf numFmtId="0" fontId="2" fillId="0" borderId="3" xfId="1" applyNumberFormat="1" applyFont="1" applyFill="1" applyBorder="1" applyAlignment="1">
      <alignment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vertical="center" wrapText="1" readingOrder="1"/>
    </xf>
    <xf numFmtId="164" fontId="9" fillId="2" borderId="1" xfId="1" applyNumberFormat="1" applyFont="1" applyFill="1" applyBorder="1" applyAlignment="1">
      <alignment horizontal="right" vertical="center" wrapText="1" readingOrder="1"/>
    </xf>
    <xf numFmtId="0" fontId="5" fillId="3" borderId="1" xfId="1" applyNumberFormat="1" applyFont="1" applyFill="1" applyBorder="1" applyAlignment="1">
      <alignment horizontal="left" vertical="center" wrapText="1" readingOrder="1"/>
    </xf>
    <xf numFmtId="0" fontId="5" fillId="3" borderId="1" xfId="1" applyNumberFormat="1" applyFont="1" applyFill="1" applyBorder="1" applyAlignment="1">
      <alignment vertical="center" wrapText="1" readingOrder="1"/>
    </xf>
    <xf numFmtId="164" fontId="9" fillId="3" borderId="1" xfId="1" applyNumberFormat="1" applyFont="1" applyFill="1" applyBorder="1" applyAlignment="1">
      <alignment horizontal="right" vertical="center" wrapText="1" readingOrder="1"/>
    </xf>
    <xf numFmtId="0" fontId="6" fillId="4" borderId="1" xfId="1" applyNumberFormat="1" applyFont="1" applyFill="1" applyBorder="1" applyAlignment="1">
      <alignment horizontal="left" vertical="center" wrapText="1" readingOrder="1"/>
    </xf>
    <xf numFmtId="0" fontId="6" fillId="4" borderId="1" xfId="1" applyNumberFormat="1" applyFont="1" applyFill="1" applyBorder="1" applyAlignment="1">
      <alignment vertical="center" wrapText="1" readingOrder="1"/>
    </xf>
    <xf numFmtId="164" fontId="8" fillId="4" borderId="1" xfId="1" applyNumberFormat="1" applyFont="1" applyFill="1" applyBorder="1" applyAlignment="1">
      <alignment horizontal="right" vertical="center" wrapText="1" readingOrder="1"/>
    </xf>
    <xf numFmtId="0" fontId="6" fillId="5" borderId="1" xfId="1" applyNumberFormat="1" applyFont="1" applyFill="1" applyBorder="1" applyAlignment="1">
      <alignment horizontal="left" vertical="center" wrapText="1" readingOrder="1"/>
    </xf>
    <xf numFmtId="0" fontId="6" fillId="5" borderId="1" xfId="1" applyNumberFormat="1" applyFont="1" applyFill="1" applyBorder="1" applyAlignment="1">
      <alignment vertical="center" wrapText="1" readingOrder="1"/>
    </xf>
    <xf numFmtId="164" fontId="8" fillId="5" borderId="1" xfId="1" applyNumberFormat="1" applyFont="1" applyFill="1" applyBorder="1" applyAlignment="1">
      <alignment horizontal="right" vertical="center" wrapText="1" readingOrder="1"/>
    </xf>
    <xf numFmtId="0" fontId="6" fillId="6" borderId="1" xfId="1" applyNumberFormat="1" applyFont="1" applyFill="1" applyBorder="1" applyAlignment="1">
      <alignment horizontal="left" vertical="center" wrapText="1" readingOrder="1"/>
    </xf>
    <xf numFmtId="0" fontId="6" fillId="6" borderId="1" xfId="1" applyNumberFormat="1" applyFont="1" applyFill="1" applyBorder="1" applyAlignment="1">
      <alignment vertical="center" wrapText="1" readingOrder="1"/>
    </xf>
    <xf numFmtId="0" fontId="8" fillId="4" borderId="1" xfId="1" applyNumberFormat="1" applyFont="1" applyFill="1" applyBorder="1" applyAlignment="1">
      <alignment horizontal="left" vertical="center" wrapText="1" readingOrder="1"/>
    </xf>
    <xf numFmtId="0" fontId="8" fillId="4" borderId="1" xfId="1" applyNumberFormat="1" applyFont="1" applyFill="1" applyBorder="1" applyAlignment="1">
      <alignment vertical="center" wrapText="1" readingOrder="1"/>
    </xf>
    <xf numFmtId="4" fontId="8" fillId="4" borderId="1" xfId="1" applyNumberFormat="1" applyFont="1" applyFill="1" applyBorder="1" applyAlignment="1">
      <alignment vertical="center" wrapText="1" readingOrder="1"/>
    </xf>
    <xf numFmtId="0" fontId="8" fillId="5" borderId="1" xfId="1" applyNumberFormat="1" applyFont="1" applyFill="1" applyBorder="1" applyAlignment="1">
      <alignment horizontal="left" vertical="center" wrapText="1" readingOrder="1"/>
    </xf>
    <xf numFmtId="0" fontId="8" fillId="5" borderId="1" xfId="1" applyNumberFormat="1" applyFont="1" applyFill="1" applyBorder="1" applyAlignment="1">
      <alignment vertical="center" wrapText="1" readingOrder="1"/>
    </xf>
    <xf numFmtId="4" fontId="8" fillId="5" borderId="1" xfId="1" applyNumberFormat="1" applyFont="1" applyFill="1" applyBorder="1" applyAlignment="1">
      <alignment vertical="center" wrapText="1" readingOrder="1"/>
    </xf>
    <xf numFmtId="0" fontId="8" fillId="6" borderId="1" xfId="1" applyNumberFormat="1" applyFont="1" applyFill="1" applyBorder="1" applyAlignment="1">
      <alignment horizontal="left" vertical="center" wrapText="1" readingOrder="1"/>
    </xf>
    <xf numFmtId="0" fontId="8" fillId="6" borderId="1" xfId="1" applyNumberFormat="1" applyFont="1" applyFill="1" applyBorder="1" applyAlignment="1">
      <alignment vertical="center" wrapText="1" readingOrder="1"/>
    </xf>
    <xf numFmtId="0" fontId="6" fillId="6" borderId="1" xfId="1" applyFont="1" applyFill="1" applyBorder="1" applyAlignment="1">
      <alignment horizontal="left" vertical="center" wrapText="1" readingOrder="1"/>
    </xf>
    <xf numFmtId="0" fontId="6" fillId="6" borderId="1" xfId="1" applyFont="1" applyFill="1" applyBorder="1" applyAlignment="1">
      <alignment vertical="center" wrapText="1" readingOrder="1"/>
    </xf>
    <xf numFmtId="164" fontId="9" fillId="3" borderId="4" xfId="1" applyNumberFormat="1" applyFont="1" applyFill="1" applyBorder="1" applyAlignment="1">
      <alignment horizontal="right" vertical="center" wrapText="1" readingOrder="1"/>
    </xf>
    <xf numFmtId="164" fontId="8" fillId="4" borderId="5" xfId="1" applyNumberFormat="1" applyFont="1" applyFill="1" applyBorder="1" applyAlignment="1">
      <alignment horizontal="right" vertical="center" wrapText="1" readingOrder="1"/>
    </xf>
    <xf numFmtId="164" fontId="8" fillId="5" borderId="5" xfId="1" applyNumberFormat="1" applyFont="1" applyFill="1" applyBorder="1" applyAlignment="1">
      <alignment horizontal="right" vertical="center" wrapText="1" readingOrder="1"/>
    </xf>
    <xf numFmtId="164" fontId="8" fillId="6" borderId="5" xfId="1" applyNumberFormat="1" applyFont="1" applyFill="1" applyBorder="1" applyAlignment="1">
      <alignment horizontal="right" vertical="center" wrapText="1" readingOrder="1"/>
    </xf>
    <xf numFmtId="164" fontId="6" fillId="4" borderId="5" xfId="1" applyNumberFormat="1" applyFont="1" applyFill="1" applyBorder="1" applyAlignment="1">
      <alignment horizontal="right" vertical="center" wrapText="1" readingOrder="1"/>
    </xf>
    <xf numFmtId="164" fontId="6" fillId="5" borderId="5" xfId="1" applyNumberFormat="1" applyFont="1" applyFill="1" applyBorder="1" applyAlignment="1">
      <alignment horizontal="right" vertical="center" wrapText="1" readingOrder="1"/>
    </xf>
    <xf numFmtId="164" fontId="6" fillId="6" borderId="5" xfId="1" applyNumberFormat="1" applyFont="1" applyFill="1" applyBorder="1" applyAlignment="1">
      <alignment horizontal="right" vertical="center" wrapText="1" readingOrder="1"/>
    </xf>
    <xf numFmtId="164" fontId="5" fillId="3" borderId="5" xfId="1" applyNumberFormat="1" applyFont="1" applyFill="1" applyBorder="1" applyAlignment="1">
      <alignment horizontal="right" vertical="center" wrapText="1" readingOrder="1"/>
    </xf>
    <xf numFmtId="0" fontId="8" fillId="4" borderId="5" xfId="1" applyNumberFormat="1" applyFont="1" applyFill="1" applyBorder="1" applyAlignment="1">
      <alignment vertical="center" wrapText="1" readingOrder="1"/>
    </xf>
    <xf numFmtId="0" fontId="8" fillId="5" borderId="5" xfId="1" applyNumberFormat="1" applyFont="1" applyFill="1" applyBorder="1" applyAlignment="1">
      <alignment vertical="center" wrapText="1" readingOrder="1"/>
    </xf>
    <xf numFmtId="164" fontId="8" fillId="4" borderId="4" xfId="1" applyNumberFormat="1" applyFont="1" applyFill="1" applyBorder="1" applyAlignment="1">
      <alignment horizontal="right" vertical="center" wrapText="1" readingOrder="1"/>
    </xf>
    <xf numFmtId="164" fontId="8" fillId="6" borderId="6" xfId="1" applyNumberFormat="1" applyFont="1" applyFill="1" applyBorder="1" applyAlignment="1">
      <alignment horizontal="right" vertical="center" wrapText="1" readingOrder="1"/>
    </xf>
    <xf numFmtId="164" fontId="9" fillId="3" borderId="5" xfId="1" applyNumberFormat="1" applyFont="1" applyFill="1" applyBorder="1" applyAlignment="1">
      <alignment horizontal="right" vertical="center" wrapText="1" readingOrder="1"/>
    </xf>
    <xf numFmtId="0" fontId="8" fillId="0" borderId="3" xfId="1" applyNumberFormat="1" applyFont="1" applyFill="1" applyBorder="1" applyAlignment="1">
      <alignment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wrapText="1" readingOrder="1"/>
    </xf>
    <xf numFmtId="0" fontId="10" fillId="0" borderId="1" xfId="0" applyFont="1" applyFill="1" applyBorder="1" applyAlignment="1">
      <alignment wrapText="1" readingOrder="1"/>
    </xf>
    <xf numFmtId="0" fontId="10" fillId="0" borderId="1" xfId="0" applyFont="1" applyFill="1" applyBorder="1" applyAlignment="1">
      <alignment horizontal="center"/>
    </xf>
    <xf numFmtId="0" fontId="8" fillId="4" borderId="9" xfId="1" applyNumberFormat="1" applyFont="1" applyFill="1" applyBorder="1" applyAlignment="1">
      <alignment vertical="center" wrapText="1" readingOrder="1"/>
    </xf>
    <xf numFmtId="164" fontId="6" fillId="6" borderId="10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1" fillId="7" borderId="5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horizontal="center" vertical="top" readingOrder="1"/>
    </xf>
    <xf numFmtId="0" fontId="3" fillId="0" borderId="0" xfId="1" applyNumberFormat="1" applyFont="1" applyFill="1" applyBorder="1" applyAlignment="1">
      <alignment horizontal="center" vertical="top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A0"/>
      <rgbColor rgb="000080FF"/>
      <rgbColor rgb="004FA7FF"/>
      <rgbColor rgb="00AED7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5"/>
  <sheetViews>
    <sheetView showGridLines="0" tabSelected="1" zoomScale="90" zoomScaleNormal="90" workbookViewId="0">
      <selection activeCell="C15" sqref="C15"/>
    </sheetView>
  </sheetViews>
  <sheetFormatPr defaultRowHeight="15" x14ac:dyDescent="0.25"/>
  <cols>
    <col min="1" max="1" width="16.140625" customWidth="1"/>
    <col min="2" max="2" width="58" customWidth="1"/>
    <col min="3" max="5" width="19" customWidth="1"/>
    <col min="6" max="6" width="1" hidden="1" customWidth="1"/>
    <col min="7" max="7" width="0.85546875" hidden="1" customWidth="1"/>
    <col min="8" max="8" width="18.85546875" customWidth="1"/>
    <col min="9" max="9" width="26.28515625" style="6" bestFit="1" customWidth="1"/>
    <col min="10" max="10" width="42.5703125" style="6" bestFit="1" customWidth="1"/>
  </cols>
  <sheetData>
    <row r="2" spans="1:10" x14ac:dyDescent="0.25">
      <c r="A2" s="73"/>
      <c r="B2" s="69"/>
      <c r="C2" s="69"/>
    </row>
    <row r="4" spans="1:10" ht="15.75" x14ac:dyDescent="0.25">
      <c r="A4" s="74" t="s">
        <v>308</v>
      </c>
      <c r="B4" s="75"/>
      <c r="C4" s="75"/>
      <c r="D4" s="75"/>
      <c r="E4" s="75"/>
      <c r="F4" s="75"/>
      <c r="G4" s="75"/>
      <c r="H4" s="75"/>
      <c r="I4" s="75"/>
      <c r="J4" s="75"/>
    </row>
    <row r="6" spans="1:10" x14ac:dyDescent="0.25">
      <c r="A6" s="68"/>
      <c r="B6" s="69"/>
      <c r="C6" s="69"/>
    </row>
    <row r="7" spans="1:10" ht="15.75" x14ac:dyDescent="0.25">
      <c r="H7" s="70" t="s">
        <v>230</v>
      </c>
      <c r="I7" s="71"/>
      <c r="J7" s="72"/>
    </row>
    <row r="8" spans="1:10" ht="24" x14ac:dyDescent="0.25">
      <c r="A8" s="23" t="s">
        <v>0</v>
      </c>
      <c r="B8" s="61" t="s">
        <v>1</v>
      </c>
      <c r="C8" s="62" t="s">
        <v>282</v>
      </c>
      <c r="D8" s="62" t="s">
        <v>283</v>
      </c>
      <c r="E8" s="62" t="s">
        <v>284</v>
      </c>
      <c r="F8" s="63"/>
      <c r="G8" s="64"/>
      <c r="H8" s="65" t="s">
        <v>231</v>
      </c>
      <c r="I8" s="65" t="s">
        <v>232</v>
      </c>
      <c r="J8" s="65" t="s">
        <v>233</v>
      </c>
    </row>
    <row r="9" spans="1:10" x14ac:dyDescent="0.25">
      <c r="A9" s="24" t="s">
        <v>2</v>
      </c>
      <c r="B9" s="25" t="s">
        <v>3</v>
      </c>
      <c r="C9" s="7">
        <v>1176895913.0999999</v>
      </c>
      <c r="D9" s="26">
        <v>1208501880.5899999</v>
      </c>
      <c r="E9" s="19">
        <v>1156823662.2</v>
      </c>
      <c r="F9" s="1">
        <v>1176895913.0999999</v>
      </c>
      <c r="G9" s="1">
        <v>1176895913.0999999</v>
      </c>
      <c r="H9" s="7"/>
      <c r="I9" s="15"/>
      <c r="J9" s="15"/>
    </row>
    <row r="10" spans="1:10" x14ac:dyDescent="0.25">
      <c r="A10" s="27" t="s">
        <v>4</v>
      </c>
      <c r="B10" s="28" t="s">
        <v>5</v>
      </c>
      <c r="C10" s="8">
        <v>1118000</v>
      </c>
      <c r="D10" s="29">
        <v>1128000</v>
      </c>
      <c r="E10" s="48">
        <v>1148000</v>
      </c>
      <c r="F10" s="2">
        <v>1118000</v>
      </c>
      <c r="G10" s="2">
        <v>1118000</v>
      </c>
      <c r="H10" s="8"/>
      <c r="I10" s="16"/>
      <c r="J10" s="16"/>
    </row>
    <row r="11" spans="1:10" ht="24" x14ac:dyDescent="0.25">
      <c r="A11" s="30" t="s">
        <v>6</v>
      </c>
      <c r="B11" s="31" t="s">
        <v>7</v>
      </c>
      <c r="C11" s="9">
        <v>1118000</v>
      </c>
      <c r="D11" s="32">
        <v>1128000</v>
      </c>
      <c r="E11" s="49">
        <v>1148000</v>
      </c>
      <c r="F11" s="3">
        <v>1118000</v>
      </c>
      <c r="G11" s="3">
        <v>1118000</v>
      </c>
      <c r="H11" s="9"/>
      <c r="I11" s="17"/>
      <c r="J11" s="17"/>
    </row>
    <row r="12" spans="1:10" x14ac:dyDescent="0.25">
      <c r="A12" s="33" t="s">
        <v>8</v>
      </c>
      <c r="B12" s="34" t="s">
        <v>9</v>
      </c>
      <c r="C12" s="10">
        <f>SUM(C13:C15)</f>
        <v>1118000</v>
      </c>
      <c r="D12" s="35">
        <v>1128000</v>
      </c>
      <c r="E12" s="50">
        <v>1148000</v>
      </c>
      <c r="F12" s="4">
        <v>1118000</v>
      </c>
      <c r="G12" s="4">
        <v>1118000</v>
      </c>
      <c r="H12" s="10"/>
      <c r="I12" s="18"/>
      <c r="J12" s="18"/>
    </row>
    <row r="13" spans="1:10" ht="24" x14ac:dyDescent="0.25">
      <c r="A13" s="36" t="s">
        <v>10</v>
      </c>
      <c r="B13" s="37" t="s">
        <v>11</v>
      </c>
      <c r="C13" s="11">
        <v>85000</v>
      </c>
      <c r="D13" s="12">
        <v>95000</v>
      </c>
      <c r="E13" s="51">
        <v>95000</v>
      </c>
      <c r="F13" s="5">
        <v>85000</v>
      </c>
      <c r="G13" s="5">
        <v>85000</v>
      </c>
      <c r="H13" s="11"/>
      <c r="I13" s="14"/>
      <c r="J13" s="14"/>
    </row>
    <row r="14" spans="1:10" ht="24" x14ac:dyDescent="0.25">
      <c r="A14" s="36" t="s">
        <v>12</v>
      </c>
      <c r="B14" s="37" t="s">
        <v>13</v>
      </c>
      <c r="C14" s="11">
        <v>773000</v>
      </c>
      <c r="D14" s="12">
        <v>773000</v>
      </c>
      <c r="E14" s="51">
        <v>773000</v>
      </c>
      <c r="F14" s="5">
        <v>773000</v>
      </c>
      <c r="G14" s="5">
        <v>773000</v>
      </c>
      <c r="H14" s="11"/>
      <c r="I14" s="14"/>
      <c r="J14" s="14"/>
    </row>
    <row r="15" spans="1:10" ht="60" x14ac:dyDescent="0.25">
      <c r="A15" s="36" t="s">
        <v>14</v>
      </c>
      <c r="B15" s="37" t="s">
        <v>15</v>
      </c>
      <c r="C15" s="11">
        <v>260000</v>
      </c>
      <c r="D15" s="12">
        <v>260000</v>
      </c>
      <c r="E15" s="59">
        <v>280000</v>
      </c>
      <c r="F15" s="5">
        <v>260000</v>
      </c>
      <c r="G15" s="5">
        <v>260000</v>
      </c>
      <c r="H15" s="13" t="s">
        <v>243</v>
      </c>
      <c r="I15" s="13" t="s">
        <v>244</v>
      </c>
      <c r="J15" s="13" t="s">
        <v>285</v>
      </c>
    </row>
    <row r="16" spans="1:10" x14ac:dyDescent="0.25">
      <c r="A16" s="27" t="s">
        <v>16</v>
      </c>
      <c r="B16" s="28" t="s">
        <v>17</v>
      </c>
      <c r="C16" s="8">
        <f>C20+C17</f>
        <v>1265000</v>
      </c>
      <c r="D16" s="29">
        <v>1195000</v>
      </c>
      <c r="E16" s="20">
        <v>2659000</v>
      </c>
      <c r="F16" s="2">
        <v>1265000</v>
      </c>
      <c r="G16" s="2">
        <v>1265000</v>
      </c>
      <c r="H16" s="8"/>
      <c r="I16" s="16"/>
      <c r="J16" s="16"/>
    </row>
    <row r="17" spans="1:10" ht="24" x14ac:dyDescent="0.25">
      <c r="A17" s="30" t="s">
        <v>6</v>
      </c>
      <c r="B17" s="31" t="s">
        <v>7</v>
      </c>
      <c r="C17" s="9">
        <v>1195000</v>
      </c>
      <c r="D17" s="32">
        <v>1195000</v>
      </c>
      <c r="E17" s="58">
        <v>2659000</v>
      </c>
      <c r="F17" s="3">
        <v>1195000</v>
      </c>
      <c r="G17" s="3">
        <v>1195000</v>
      </c>
      <c r="H17" s="9"/>
      <c r="I17" s="17"/>
      <c r="J17" s="17"/>
    </row>
    <row r="18" spans="1:10" x14ac:dyDescent="0.25">
      <c r="A18" s="33" t="s">
        <v>18</v>
      </c>
      <c r="B18" s="34" t="s">
        <v>19</v>
      </c>
      <c r="C18" s="10">
        <v>1195000</v>
      </c>
      <c r="D18" s="35">
        <v>1195000</v>
      </c>
      <c r="E18" s="50">
        <v>2659000</v>
      </c>
      <c r="F18" s="4">
        <v>1195000</v>
      </c>
      <c r="G18" s="4">
        <v>1195000</v>
      </c>
      <c r="H18" s="10"/>
      <c r="I18" s="18"/>
      <c r="J18" s="18"/>
    </row>
    <row r="19" spans="1:10" ht="117.75" customHeight="1" x14ac:dyDescent="0.25">
      <c r="A19" s="36" t="s">
        <v>10</v>
      </c>
      <c r="B19" s="37" t="s">
        <v>20</v>
      </c>
      <c r="C19" s="11">
        <v>1195000</v>
      </c>
      <c r="D19" s="12">
        <v>1195000</v>
      </c>
      <c r="E19" s="51">
        <v>2659000</v>
      </c>
      <c r="F19" s="5">
        <v>1195000</v>
      </c>
      <c r="G19" s="5">
        <v>1195000</v>
      </c>
      <c r="H19" s="13" t="s">
        <v>305</v>
      </c>
      <c r="I19" s="13" t="s">
        <v>306</v>
      </c>
      <c r="J19" s="13" t="s">
        <v>307</v>
      </c>
    </row>
    <row r="20" spans="1:10" ht="24" x14ac:dyDescent="0.25">
      <c r="A20" s="30" t="s">
        <v>21</v>
      </c>
      <c r="B20" s="31" t="s">
        <v>22</v>
      </c>
      <c r="C20" s="9">
        <v>70000</v>
      </c>
      <c r="D20" s="9">
        <v>0</v>
      </c>
      <c r="E20" s="52">
        <v>0</v>
      </c>
      <c r="F20" s="3">
        <v>70000</v>
      </c>
      <c r="G20" s="3">
        <v>70000</v>
      </c>
      <c r="H20" s="9"/>
      <c r="I20" s="17"/>
      <c r="J20" s="17"/>
    </row>
    <row r="21" spans="1:10" ht="24" x14ac:dyDescent="0.25">
      <c r="A21" s="33" t="s">
        <v>23</v>
      </c>
      <c r="B21" s="34" t="s">
        <v>24</v>
      </c>
      <c r="C21" s="10">
        <v>70000</v>
      </c>
      <c r="D21" s="10">
        <v>0</v>
      </c>
      <c r="E21" s="53">
        <v>0</v>
      </c>
      <c r="F21" s="4">
        <v>70000</v>
      </c>
      <c r="G21" s="4">
        <v>70000</v>
      </c>
      <c r="H21" s="10"/>
      <c r="I21" s="18"/>
      <c r="J21" s="18"/>
    </row>
    <row r="22" spans="1:10" ht="24" x14ac:dyDescent="0.25">
      <c r="A22" s="36" t="s">
        <v>25</v>
      </c>
      <c r="B22" s="37" t="s">
        <v>26</v>
      </c>
      <c r="C22" s="11">
        <v>70000</v>
      </c>
      <c r="D22" s="11">
        <v>0</v>
      </c>
      <c r="E22" s="54">
        <v>0</v>
      </c>
      <c r="F22" s="5">
        <v>70000</v>
      </c>
      <c r="G22" s="5">
        <v>70000</v>
      </c>
      <c r="H22" s="11"/>
      <c r="I22" s="14"/>
      <c r="J22" s="14"/>
    </row>
    <row r="23" spans="1:10" ht="24" x14ac:dyDescent="0.25">
      <c r="A23" s="27" t="s">
        <v>27</v>
      </c>
      <c r="B23" s="28" t="s">
        <v>28</v>
      </c>
      <c r="C23" s="8">
        <v>27133283</v>
      </c>
      <c r="D23" s="29">
        <v>26701687.329999998</v>
      </c>
      <c r="E23" s="55">
        <v>22196975</v>
      </c>
      <c r="F23" s="2">
        <v>27133283</v>
      </c>
      <c r="G23" s="2">
        <v>27133283</v>
      </c>
      <c r="H23" s="8"/>
      <c r="I23" s="16"/>
      <c r="J23" s="16"/>
    </row>
    <row r="24" spans="1:10" ht="24" x14ac:dyDescent="0.25">
      <c r="A24" s="30" t="s">
        <v>29</v>
      </c>
      <c r="B24" s="31" t="s">
        <v>30</v>
      </c>
      <c r="C24" s="9">
        <f>C25+C32</f>
        <v>5729944</v>
      </c>
      <c r="D24" s="32">
        <v>5009944</v>
      </c>
      <c r="E24" s="52">
        <v>5809944</v>
      </c>
      <c r="F24" s="3">
        <v>5729944</v>
      </c>
      <c r="G24" s="3">
        <v>5729944</v>
      </c>
      <c r="H24" s="9"/>
      <c r="I24" s="17"/>
      <c r="J24" s="17"/>
    </row>
    <row r="25" spans="1:10" x14ac:dyDescent="0.25">
      <c r="A25" s="33" t="s">
        <v>31</v>
      </c>
      <c r="B25" s="34" t="s">
        <v>32</v>
      </c>
      <c r="C25" s="10">
        <f>SUM(C26:C31)</f>
        <v>1877944</v>
      </c>
      <c r="D25" s="35">
        <v>1277944</v>
      </c>
      <c r="E25" s="53">
        <v>2077944</v>
      </c>
      <c r="F25" s="4">
        <v>1877944</v>
      </c>
      <c r="G25" s="4">
        <v>1877944</v>
      </c>
      <c r="H25" s="10"/>
      <c r="I25" s="18"/>
      <c r="J25" s="18"/>
    </row>
    <row r="26" spans="1:10" ht="36" x14ac:dyDescent="0.25">
      <c r="A26" s="36" t="s">
        <v>10</v>
      </c>
      <c r="B26" s="37" t="s">
        <v>33</v>
      </c>
      <c r="C26" s="11">
        <v>110000</v>
      </c>
      <c r="D26" s="12">
        <v>110000</v>
      </c>
      <c r="E26" s="54">
        <v>110000</v>
      </c>
      <c r="F26" s="5">
        <v>110000</v>
      </c>
      <c r="G26" s="5">
        <v>110000</v>
      </c>
      <c r="H26" s="13" t="s">
        <v>234</v>
      </c>
      <c r="I26" s="13" t="s">
        <v>235</v>
      </c>
      <c r="J26" s="14" t="s">
        <v>236</v>
      </c>
    </row>
    <row r="27" spans="1:10" ht="36" x14ac:dyDescent="0.25">
      <c r="A27" s="36" t="s">
        <v>14</v>
      </c>
      <c r="B27" s="37" t="s">
        <v>34</v>
      </c>
      <c r="C27" s="11">
        <v>1099000</v>
      </c>
      <c r="D27" s="12">
        <v>499000</v>
      </c>
      <c r="E27" s="54">
        <v>1299000</v>
      </c>
      <c r="F27" s="5">
        <v>1099000</v>
      </c>
      <c r="G27" s="5">
        <v>1099000</v>
      </c>
      <c r="H27" s="13" t="s">
        <v>234</v>
      </c>
      <c r="I27" s="13" t="s">
        <v>235</v>
      </c>
      <c r="J27" s="14" t="s">
        <v>236</v>
      </c>
    </row>
    <row r="28" spans="1:10" ht="36" x14ac:dyDescent="0.25">
      <c r="A28" s="36" t="s">
        <v>35</v>
      </c>
      <c r="B28" s="37" t="s">
        <v>36</v>
      </c>
      <c r="C28" s="11">
        <v>100000</v>
      </c>
      <c r="D28" s="12">
        <v>100000</v>
      </c>
      <c r="E28" s="54">
        <v>100000</v>
      </c>
      <c r="F28" s="5">
        <v>100000</v>
      </c>
      <c r="G28" s="5">
        <v>100000</v>
      </c>
      <c r="H28" s="13" t="s">
        <v>234</v>
      </c>
      <c r="I28" s="13" t="s">
        <v>235</v>
      </c>
      <c r="J28" s="14" t="s">
        <v>236</v>
      </c>
    </row>
    <row r="29" spans="1:10" ht="36" x14ac:dyDescent="0.25">
      <c r="A29" s="36" t="s">
        <v>37</v>
      </c>
      <c r="B29" s="37" t="s">
        <v>38</v>
      </c>
      <c r="C29" s="11">
        <v>248070</v>
      </c>
      <c r="D29" s="12">
        <v>248070</v>
      </c>
      <c r="E29" s="54">
        <v>248070</v>
      </c>
      <c r="F29" s="5">
        <v>248070</v>
      </c>
      <c r="G29" s="5">
        <v>248070</v>
      </c>
      <c r="H29" s="13" t="s">
        <v>234</v>
      </c>
      <c r="I29" s="13" t="s">
        <v>235</v>
      </c>
      <c r="J29" s="14" t="s">
        <v>236</v>
      </c>
    </row>
    <row r="30" spans="1:10" ht="36" x14ac:dyDescent="0.25">
      <c r="A30" s="36" t="s">
        <v>39</v>
      </c>
      <c r="B30" s="37" t="s">
        <v>40</v>
      </c>
      <c r="C30" s="11">
        <v>35000</v>
      </c>
      <c r="D30" s="12">
        <v>35000</v>
      </c>
      <c r="E30" s="54">
        <v>35000</v>
      </c>
      <c r="F30" s="5">
        <v>35000</v>
      </c>
      <c r="G30" s="5">
        <v>35000</v>
      </c>
      <c r="H30" s="13" t="s">
        <v>234</v>
      </c>
      <c r="I30" s="13" t="s">
        <v>235</v>
      </c>
      <c r="J30" s="14" t="s">
        <v>236</v>
      </c>
    </row>
    <row r="31" spans="1:10" ht="42.75" customHeight="1" x14ac:dyDescent="0.25">
      <c r="A31" s="36" t="s">
        <v>41</v>
      </c>
      <c r="B31" s="37" t="s">
        <v>42</v>
      </c>
      <c r="C31" s="11">
        <v>285874</v>
      </c>
      <c r="D31" s="12">
        <v>285874</v>
      </c>
      <c r="E31" s="54">
        <v>285874</v>
      </c>
      <c r="F31" s="5">
        <v>285874</v>
      </c>
      <c r="G31" s="5">
        <v>285874</v>
      </c>
      <c r="H31" s="13" t="s">
        <v>234</v>
      </c>
      <c r="I31" s="13" t="s">
        <v>235</v>
      </c>
      <c r="J31" s="14" t="s">
        <v>236</v>
      </c>
    </row>
    <row r="32" spans="1:10" x14ac:dyDescent="0.25">
      <c r="A32" s="33" t="s">
        <v>8</v>
      </c>
      <c r="B32" s="34" t="s">
        <v>43</v>
      </c>
      <c r="C32" s="10">
        <f>SUM(C33:C36)</f>
        <v>3852000</v>
      </c>
      <c r="D32" s="35">
        <v>3732000</v>
      </c>
      <c r="E32" s="53">
        <v>3732000</v>
      </c>
      <c r="F32" s="4">
        <v>3852000</v>
      </c>
      <c r="G32" s="4">
        <v>3852000</v>
      </c>
      <c r="H32" s="10"/>
      <c r="I32" s="18"/>
      <c r="J32" s="18"/>
    </row>
    <row r="33" spans="1:10" ht="48" x14ac:dyDescent="0.25">
      <c r="A33" s="36" t="s">
        <v>12</v>
      </c>
      <c r="B33" s="37" t="s">
        <v>44</v>
      </c>
      <c r="C33" s="11">
        <v>3150000</v>
      </c>
      <c r="D33" s="12">
        <v>3150000</v>
      </c>
      <c r="E33" s="54">
        <v>3150000</v>
      </c>
      <c r="F33" s="5">
        <v>3150000</v>
      </c>
      <c r="G33" s="5">
        <v>3150000</v>
      </c>
      <c r="H33" s="13" t="s">
        <v>240</v>
      </c>
      <c r="I33" s="13" t="s">
        <v>237</v>
      </c>
      <c r="J33" s="13" t="s">
        <v>238</v>
      </c>
    </row>
    <row r="34" spans="1:10" ht="36" x14ac:dyDescent="0.25">
      <c r="A34" s="36" t="s">
        <v>14</v>
      </c>
      <c r="B34" s="37" t="s">
        <v>45</v>
      </c>
      <c r="C34" s="11">
        <v>42000</v>
      </c>
      <c r="D34" s="12">
        <v>42000</v>
      </c>
      <c r="E34" s="54">
        <v>42000</v>
      </c>
      <c r="F34" s="5">
        <v>42000</v>
      </c>
      <c r="G34" s="5">
        <v>42000</v>
      </c>
      <c r="H34" s="13" t="s">
        <v>234</v>
      </c>
      <c r="I34" s="13" t="s">
        <v>235</v>
      </c>
      <c r="J34" s="14" t="s">
        <v>236</v>
      </c>
    </row>
    <row r="35" spans="1:10" ht="36" x14ac:dyDescent="0.25">
      <c r="A35" s="36" t="s">
        <v>39</v>
      </c>
      <c r="B35" s="37" t="s">
        <v>46</v>
      </c>
      <c r="C35" s="11">
        <v>650000</v>
      </c>
      <c r="D35" s="12">
        <v>530000</v>
      </c>
      <c r="E35" s="54">
        <v>530000</v>
      </c>
      <c r="F35" s="5">
        <v>650000</v>
      </c>
      <c r="G35" s="5">
        <v>650000</v>
      </c>
      <c r="H35" s="13" t="s">
        <v>240</v>
      </c>
      <c r="I35" s="13" t="s">
        <v>239</v>
      </c>
      <c r="J35" s="13" t="s">
        <v>241</v>
      </c>
    </row>
    <row r="36" spans="1:10" ht="36" x14ac:dyDescent="0.25">
      <c r="A36" s="36" t="s">
        <v>41</v>
      </c>
      <c r="B36" s="37" t="s">
        <v>47</v>
      </c>
      <c r="C36" s="11">
        <v>10000</v>
      </c>
      <c r="D36" s="12">
        <v>10000</v>
      </c>
      <c r="E36" s="54">
        <v>10000</v>
      </c>
      <c r="F36" s="5">
        <v>10000</v>
      </c>
      <c r="G36" s="5">
        <v>10000</v>
      </c>
      <c r="H36" s="13" t="s">
        <v>234</v>
      </c>
      <c r="I36" s="13" t="s">
        <v>235</v>
      </c>
      <c r="J36" s="13" t="s">
        <v>242</v>
      </c>
    </row>
    <row r="37" spans="1:10" ht="24" x14ac:dyDescent="0.25">
      <c r="A37" s="30" t="s">
        <v>48</v>
      </c>
      <c r="B37" s="31" t="s">
        <v>49</v>
      </c>
      <c r="C37" s="9">
        <v>16334239</v>
      </c>
      <c r="D37" s="32">
        <v>14864643.33</v>
      </c>
      <c r="E37" s="52">
        <v>11149331</v>
      </c>
      <c r="F37" s="3">
        <v>16334239</v>
      </c>
      <c r="G37" s="3">
        <v>16334239</v>
      </c>
      <c r="H37" s="9"/>
      <c r="I37" s="17"/>
      <c r="J37" s="17"/>
    </row>
    <row r="38" spans="1:10" x14ac:dyDescent="0.25">
      <c r="A38" s="33" t="s">
        <v>31</v>
      </c>
      <c r="B38" s="34" t="s">
        <v>50</v>
      </c>
      <c r="C38" s="10">
        <f>SUM(C39:C44)</f>
        <v>9785701</v>
      </c>
      <c r="D38" s="35">
        <v>8514135.3300000001</v>
      </c>
      <c r="E38" s="53">
        <v>8499000</v>
      </c>
      <c r="F38" s="4">
        <v>9785701</v>
      </c>
      <c r="G38" s="4">
        <v>9785701</v>
      </c>
      <c r="H38" s="10"/>
      <c r="I38" s="18"/>
      <c r="J38" s="18"/>
    </row>
    <row r="39" spans="1:10" ht="103.5" customHeight="1" x14ac:dyDescent="0.25">
      <c r="A39" s="36" t="s">
        <v>10</v>
      </c>
      <c r="B39" s="37" t="s">
        <v>51</v>
      </c>
      <c r="C39" s="11">
        <v>500000</v>
      </c>
      <c r="D39" s="12">
        <v>500000</v>
      </c>
      <c r="E39" s="54">
        <v>500000</v>
      </c>
      <c r="F39" s="5">
        <v>500000</v>
      </c>
      <c r="G39" s="5">
        <v>500000</v>
      </c>
      <c r="H39" s="13" t="s">
        <v>243</v>
      </c>
      <c r="I39" s="13" t="s">
        <v>244</v>
      </c>
      <c r="J39" s="13" t="s">
        <v>245</v>
      </c>
    </row>
    <row r="40" spans="1:10" ht="67.5" customHeight="1" x14ac:dyDescent="0.25">
      <c r="A40" s="36" t="s">
        <v>12</v>
      </c>
      <c r="B40" s="37" t="s">
        <v>52</v>
      </c>
      <c r="C40" s="11">
        <v>230000</v>
      </c>
      <c r="D40" s="12">
        <v>230000</v>
      </c>
      <c r="E40" s="54">
        <v>230000</v>
      </c>
      <c r="F40" s="5">
        <v>230000</v>
      </c>
      <c r="G40" s="5">
        <v>230000</v>
      </c>
      <c r="H40" s="13" t="s">
        <v>243</v>
      </c>
      <c r="I40" s="13" t="s">
        <v>244</v>
      </c>
      <c r="J40" s="13" t="s">
        <v>246</v>
      </c>
    </row>
    <row r="41" spans="1:10" ht="147.75" customHeight="1" x14ac:dyDescent="0.25">
      <c r="A41" s="36" t="s">
        <v>35</v>
      </c>
      <c r="B41" s="37" t="s">
        <v>53</v>
      </c>
      <c r="C41" s="11">
        <v>6044000</v>
      </c>
      <c r="D41" s="12">
        <v>6044000</v>
      </c>
      <c r="E41" s="54">
        <v>6044000</v>
      </c>
      <c r="F41" s="5">
        <v>6044000</v>
      </c>
      <c r="G41" s="5">
        <v>6044000</v>
      </c>
      <c r="H41" s="13" t="s">
        <v>243</v>
      </c>
      <c r="I41" s="13" t="s">
        <v>244</v>
      </c>
      <c r="J41" s="13" t="s">
        <v>247</v>
      </c>
    </row>
    <row r="42" spans="1:10" ht="48" x14ac:dyDescent="0.25">
      <c r="A42" s="36" t="s">
        <v>37</v>
      </c>
      <c r="B42" s="37" t="s">
        <v>54</v>
      </c>
      <c r="C42" s="11">
        <v>1257000</v>
      </c>
      <c r="D42" s="12">
        <v>800000</v>
      </c>
      <c r="E42" s="54">
        <v>800000</v>
      </c>
      <c r="F42" s="5">
        <v>1257000</v>
      </c>
      <c r="G42" s="5">
        <v>1257000</v>
      </c>
      <c r="H42" s="13" t="s">
        <v>240</v>
      </c>
      <c r="I42" s="13" t="s">
        <v>239</v>
      </c>
      <c r="J42" s="13" t="s">
        <v>248</v>
      </c>
    </row>
    <row r="43" spans="1:10" ht="99.75" customHeight="1" x14ac:dyDescent="0.25">
      <c r="A43" s="36" t="s">
        <v>55</v>
      </c>
      <c r="B43" s="37" t="s">
        <v>56</v>
      </c>
      <c r="C43" s="11">
        <v>775000</v>
      </c>
      <c r="D43" s="12">
        <v>775000</v>
      </c>
      <c r="E43" s="54">
        <v>775000</v>
      </c>
      <c r="F43" s="5">
        <v>775000</v>
      </c>
      <c r="G43" s="5">
        <v>775000</v>
      </c>
      <c r="H43" s="14" t="s">
        <v>243</v>
      </c>
      <c r="I43" s="13" t="s">
        <v>244</v>
      </c>
      <c r="J43" s="13" t="s">
        <v>245</v>
      </c>
    </row>
    <row r="44" spans="1:10" ht="72" customHeight="1" x14ac:dyDescent="0.25">
      <c r="A44" s="36" t="s">
        <v>57</v>
      </c>
      <c r="B44" s="37" t="s">
        <v>58</v>
      </c>
      <c r="C44" s="11">
        <v>979701</v>
      </c>
      <c r="D44" s="12">
        <v>165135.32999999999</v>
      </c>
      <c r="E44" s="54">
        <v>150000</v>
      </c>
      <c r="F44" s="5">
        <v>979701</v>
      </c>
      <c r="G44" s="5">
        <v>979701</v>
      </c>
      <c r="H44" s="13" t="s">
        <v>243</v>
      </c>
      <c r="I44" s="13" t="s">
        <v>244</v>
      </c>
      <c r="J44" s="13" t="s">
        <v>246</v>
      </c>
    </row>
    <row r="45" spans="1:10" x14ac:dyDescent="0.25">
      <c r="A45" s="33" t="s">
        <v>8</v>
      </c>
      <c r="B45" s="34" t="s">
        <v>59</v>
      </c>
      <c r="C45" s="10">
        <v>6548538</v>
      </c>
      <c r="D45" s="35">
        <v>6350508</v>
      </c>
      <c r="E45" s="53">
        <v>2650331</v>
      </c>
      <c r="F45" s="4">
        <v>6548538</v>
      </c>
      <c r="G45" s="4">
        <v>6548538</v>
      </c>
      <c r="H45" s="10"/>
      <c r="I45" s="18"/>
      <c r="J45" s="18"/>
    </row>
    <row r="46" spans="1:10" ht="56.25" customHeight="1" x14ac:dyDescent="0.25">
      <c r="A46" s="36" t="s">
        <v>10</v>
      </c>
      <c r="B46" s="37" t="s">
        <v>60</v>
      </c>
      <c r="C46" s="11">
        <v>1307466</v>
      </c>
      <c r="D46" s="12">
        <v>1307466</v>
      </c>
      <c r="E46" s="54">
        <v>1307466</v>
      </c>
      <c r="F46" s="5">
        <v>1307466</v>
      </c>
      <c r="G46" s="5">
        <v>1307466</v>
      </c>
      <c r="H46" s="13" t="s">
        <v>243</v>
      </c>
      <c r="I46" s="13" t="s">
        <v>249</v>
      </c>
      <c r="J46" s="13" t="s">
        <v>250</v>
      </c>
    </row>
    <row r="47" spans="1:10" ht="24" x14ac:dyDescent="0.25">
      <c r="A47" s="36" t="s">
        <v>12</v>
      </c>
      <c r="B47" s="37" t="s">
        <v>61</v>
      </c>
      <c r="C47" s="11">
        <v>5241072</v>
      </c>
      <c r="D47" s="12">
        <v>5043042</v>
      </c>
      <c r="E47" s="54">
        <v>1342865</v>
      </c>
      <c r="F47" s="5">
        <v>5241072</v>
      </c>
      <c r="G47" s="5">
        <v>5241072</v>
      </c>
      <c r="H47" s="11"/>
      <c r="I47" s="14"/>
      <c r="J47" s="14"/>
    </row>
    <row r="48" spans="1:10" ht="24" x14ac:dyDescent="0.25">
      <c r="A48" s="30" t="s">
        <v>62</v>
      </c>
      <c r="B48" s="31" t="s">
        <v>63</v>
      </c>
      <c r="C48" s="9">
        <v>1694100</v>
      </c>
      <c r="D48" s="32">
        <v>1694100</v>
      </c>
      <c r="E48" s="52">
        <v>1697700</v>
      </c>
      <c r="F48" s="3">
        <v>1694100</v>
      </c>
      <c r="G48" s="3">
        <v>1694100</v>
      </c>
      <c r="H48" s="9"/>
      <c r="I48" s="17"/>
      <c r="J48" s="17"/>
    </row>
    <row r="49" spans="1:10" x14ac:dyDescent="0.25">
      <c r="A49" s="33" t="s">
        <v>31</v>
      </c>
      <c r="B49" s="34" t="s">
        <v>64</v>
      </c>
      <c r="C49" s="10">
        <v>1694100</v>
      </c>
      <c r="D49" s="35">
        <v>1694100</v>
      </c>
      <c r="E49" s="53">
        <v>1697700</v>
      </c>
      <c r="F49" s="4">
        <v>1694100</v>
      </c>
      <c r="G49" s="4">
        <v>1694100</v>
      </c>
      <c r="H49" s="10"/>
      <c r="I49" s="18"/>
      <c r="J49" s="18"/>
    </row>
    <row r="50" spans="1:10" ht="117" customHeight="1" x14ac:dyDescent="0.25">
      <c r="A50" s="36" t="s">
        <v>10</v>
      </c>
      <c r="B50" s="37" t="s">
        <v>65</v>
      </c>
      <c r="C50" s="11">
        <v>1694100</v>
      </c>
      <c r="D50" s="12">
        <v>1694100</v>
      </c>
      <c r="E50" s="54">
        <v>1697700</v>
      </c>
      <c r="F50" s="5">
        <v>1694100</v>
      </c>
      <c r="G50" s="5">
        <v>1694100</v>
      </c>
      <c r="H50" s="13" t="s">
        <v>243</v>
      </c>
      <c r="I50" s="13" t="s">
        <v>244</v>
      </c>
      <c r="J50" s="13" t="s">
        <v>251</v>
      </c>
    </row>
    <row r="51" spans="1:10" ht="24" x14ac:dyDescent="0.25">
      <c r="A51" s="38" t="s">
        <v>87</v>
      </c>
      <c r="B51" s="39" t="s">
        <v>88</v>
      </c>
      <c r="C51" s="40">
        <v>0</v>
      </c>
      <c r="D51" s="32">
        <v>1643000</v>
      </c>
      <c r="E51" s="39">
        <v>0</v>
      </c>
      <c r="F51" s="66"/>
      <c r="G51" s="66"/>
      <c r="H51" s="39"/>
      <c r="I51" s="39"/>
      <c r="J51" s="56"/>
    </row>
    <row r="52" spans="1:10" x14ac:dyDescent="0.25">
      <c r="A52" s="41" t="s">
        <v>31</v>
      </c>
      <c r="B52" s="42" t="s">
        <v>89</v>
      </c>
      <c r="C52" s="43">
        <v>0</v>
      </c>
      <c r="D52" s="35">
        <v>1643000</v>
      </c>
      <c r="E52" s="42">
        <v>0</v>
      </c>
      <c r="F52" s="42"/>
      <c r="G52" s="42"/>
      <c r="H52" s="42"/>
      <c r="I52" s="42"/>
      <c r="J52" s="57"/>
    </row>
    <row r="53" spans="1:10" ht="48" x14ac:dyDescent="0.25">
      <c r="A53" s="44" t="s">
        <v>10</v>
      </c>
      <c r="B53" s="45" t="s">
        <v>90</v>
      </c>
      <c r="C53" s="11">
        <v>0</v>
      </c>
      <c r="D53" s="12">
        <v>1643000</v>
      </c>
      <c r="E53" s="11">
        <v>0</v>
      </c>
      <c r="F53" s="67"/>
      <c r="G53" s="67"/>
      <c r="H53" s="13" t="s">
        <v>240</v>
      </c>
      <c r="I53" s="13" t="s">
        <v>239</v>
      </c>
      <c r="J53" s="13" t="s">
        <v>248</v>
      </c>
    </row>
    <row r="54" spans="1:10" ht="24" x14ac:dyDescent="0.25">
      <c r="A54" s="30" t="s">
        <v>66</v>
      </c>
      <c r="B54" s="31" t="s">
        <v>67</v>
      </c>
      <c r="C54" s="9">
        <v>3375000</v>
      </c>
      <c r="D54" s="32">
        <v>3490000</v>
      </c>
      <c r="E54" s="52">
        <v>3540000</v>
      </c>
      <c r="F54" s="3">
        <v>3375000</v>
      </c>
      <c r="G54" s="3">
        <v>3375000</v>
      </c>
      <c r="H54" s="9"/>
      <c r="I54" s="17"/>
      <c r="J54" s="17"/>
    </row>
    <row r="55" spans="1:10" x14ac:dyDescent="0.25">
      <c r="A55" s="33" t="s">
        <v>31</v>
      </c>
      <c r="B55" s="34" t="s">
        <v>68</v>
      </c>
      <c r="C55" s="10">
        <v>3375000</v>
      </c>
      <c r="D55" s="35">
        <v>3490000</v>
      </c>
      <c r="E55" s="53">
        <v>3540000</v>
      </c>
      <c r="F55" s="4">
        <v>3375000</v>
      </c>
      <c r="G55" s="4">
        <v>3375000</v>
      </c>
      <c r="H55" s="10"/>
      <c r="I55" s="18"/>
      <c r="J55" s="18"/>
    </row>
    <row r="56" spans="1:10" ht="132.75" customHeight="1" x14ac:dyDescent="0.25">
      <c r="A56" s="36" t="s">
        <v>10</v>
      </c>
      <c r="B56" s="37" t="s">
        <v>69</v>
      </c>
      <c r="C56" s="11">
        <v>2420000</v>
      </c>
      <c r="D56" s="12">
        <v>2535000</v>
      </c>
      <c r="E56" s="54">
        <v>2535000</v>
      </c>
      <c r="F56" s="5">
        <v>2420000</v>
      </c>
      <c r="G56" s="5">
        <v>2420000</v>
      </c>
      <c r="H56" s="13" t="s">
        <v>240</v>
      </c>
      <c r="I56" s="13" t="s">
        <v>252</v>
      </c>
      <c r="J56" s="13" t="s">
        <v>253</v>
      </c>
    </row>
    <row r="57" spans="1:10" ht="80.25" customHeight="1" x14ac:dyDescent="0.25">
      <c r="A57" s="36" t="s">
        <v>12</v>
      </c>
      <c r="B57" s="37" t="s">
        <v>70</v>
      </c>
      <c r="C57" s="11">
        <v>170000</v>
      </c>
      <c r="D57" s="12">
        <v>170000</v>
      </c>
      <c r="E57" s="54">
        <v>220000</v>
      </c>
      <c r="F57" s="5">
        <v>170000</v>
      </c>
      <c r="G57" s="5">
        <v>170000</v>
      </c>
      <c r="H57" s="13" t="s">
        <v>240</v>
      </c>
      <c r="I57" s="13" t="s">
        <v>252</v>
      </c>
      <c r="J57" s="13" t="s">
        <v>254</v>
      </c>
    </row>
    <row r="58" spans="1:10" ht="24" x14ac:dyDescent="0.25">
      <c r="A58" s="36" t="s">
        <v>14</v>
      </c>
      <c r="B58" s="37" t="s">
        <v>71</v>
      </c>
      <c r="C58" s="11">
        <v>183000</v>
      </c>
      <c r="D58" s="12">
        <v>183000</v>
      </c>
      <c r="E58" s="54">
        <v>183000</v>
      </c>
      <c r="F58" s="5">
        <v>183000</v>
      </c>
      <c r="G58" s="5">
        <v>183000</v>
      </c>
      <c r="H58" s="11"/>
      <c r="I58" s="14"/>
      <c r="J58" s="14"/>
    </row>
    <row r="59" spans="1:10" ht="53.25" customHeight="1" x14ac:dyDescent="0.25">
      <c r="A59" s="36" t="s">
        <v>35</v>
      </c>
      <c r="B59" s="37" t="s">
        <v>72</v>
      </c>
      <c r="C59" s="11">
        <v>70000</v>
      </c>
      <c r="D59" s="12">
        <v>70000</v>
      </c>
      <c r="E59" s="54">
        <v>70000</v>
      </c>
      <c r="F59" s="5">
        <v>70000</v>
      </c>
      <c r="G59" s="5">
        <v>70000</v>
      </c>
      <c r="H59" s="13" t="s">
        <v>240</v>
      </c>
      <c r="I59" s="13" t="s">
        <v>252</v>
      </c>
      <c r="J59" s="13" t="s">
        <v>255</v>
      </c>
    </row>
    <row r="60" spans="1:10" ht="40.5" customHeight="1" x14ac:dyDescent="0.25">
      <c r="A60" s="36" t="s">
        <v>37</v>
      </c>
      <c r="B60" s="37" t="s">
        <v>73</v>
      </c>
      <c r="C60" s="11">
        <v>31000</v>
      </c>
      <c r="D60" s="12">
        <v>31000</v>
      </c>
      <c r="E60" s="54">
        <v>31000</v>
      </c>
      <c r="F60" s="5">
        <v>31000</v>
      </c>
      <c r="G60" s="5">
        <v>31000</v>
      </c>
      <c r="H60" s="13" t="s">
        <v>240</v>
      </c>
      <c r="I60" s="13" t="s">
        <v>252</v>
      </c>
      <c r="J60" s="13" t="s">
        <v>255</v>
      </c>
    </row>
    <row r="61" spans="1:10" ht="44.25" customHeight="1" x14ac:dyDescent="0.25">
      <c r="A61" s="36" t="s">
        <v>74</v>
      </c>
      <c r="B61" s="37" t="s">
        <v>75</v>
      </c>
      <c r="C61" s="11">
        <v>500</v>
      </c>
      <c r="D61" s="12">
        <v>500</v>
      </c>
      <c r="E61" s="54">
        <v>500</v>
      </c>
      <c r="F61" s="5">
        <v>500</v>
      </c>
      <c r="G61" s="5">
        <v>500</v>
      </c>
      <c r="H61" s="13" t="s">
        <v>240</v>
      </c>
      <c r="I61" s="13" t="s">
        <v>252</v>
      </c>
      <c r="J61" s="13" t="s">
        <v>255</v>
      </c>
    </row>
    <row r="62" spans="1:10" ht="43.5" customHeight="1" x14ac:dyDescent="0.25">
      <c r="A62" s="36" t="s">
        <v>76</v>
      </c>
      <c r="B62" s="37" t="s">
        <v>77</v>
      </c>
      <c r="C62" s="11">
        <v>500</v>
      </c>
      <c r="D62" s="12">
        <v>500</v>
      </c>
      <c r="E62" s="54">
        <v>500</v>
      </c>
      <c r="F62" s="5">
        <v>500</v>
      </c>
      <c r="G62" s="5">
        <v>500</v>
      </c>
      <c r="H62" s="13" t="s">
        <v>240</v>
      </c>
      <c r="I62" s="13" t="s">
        <v>252</v>
      </c>
      <c r="J62" s="13" t="s">
        <v>255</v>
      </c>
    </row>
    <row r="63" spans="1:10" ht="53.25" customHeight="1" x14ac:dyDescent="0.25">
      <c r="A63" s="36" t="s">
        <v>78</v>
      </c>
      <c r="B63" s="37" t="s">
        <v>79</v>
      </c>
      <c r="C63" s="11">
        <v>500000</v>
      </c>
      <c r="D63" s="12">
        <v>500000</v>
      </c>
      <c r="E63" s="54">
        <v>500000</v>
      </c>
      <c r="F63" s="5">
        <v>500000</v>
      </c>
      <c r="G63" s="5">
        <v>500000</v>
      </c>
      <c r="H63" s="13" t="s">
        <v>240</v>
      </c>
      <c r="I63" s="13" t="s">
        <v>252</v>
      </c>
      <c r="J63" s="13" t="s">
        <v>256</v>
      </c>
    </row>
    <row r="64" spans="1:10" x14ac:dyDescent="0.25">
      <c r="A64" s="27" t="s">
        <v>80</v>
      </c>
      <c r="B64" s="28" t="s">
        <v>81</v>
      </c>
      <c r="C64" s="8">
        <v>29078000</v>
      </c>
      <c r="D64" s="29">
        <v>30278000</v>
      </c>
      <c r="E64" s="20">
        <v>30278000</v>
      </c>
      <c r="F64" s="2">
        <v>29078000</v>
      </c>
      <c r="G64" s="2">
        <v>29078000</v>
      </c>
      <c r="H64" s="8"/>
      <c r="I64" s="16"/>
      <c r="J64" s="16"/>
    </row>
    <row r="65" spans="1:10" ht="24" x14ac:dyDescent="0.25">
      <c r="A65" s="30" t="s">
        <v>6</v>
      </c>
      <c r="B65" s="31" t="s">
        <v>7</v>
      </c>
      <c r="C65" s="9">
        <v>23078000</v>
      </c>
      <c r="D65" s="32">
        <v>22978000</v>
      </c>
      <c r="E65" s="58">
        <v>22978000</v>
      </c>
      <c r="F65" s="3">
        <v>23078000</v>
      </c>
      <c r="G65" s="3">
        <v>23078000</v>
      </c>
      <c r="H65" s="9"/>
      <c r="I65" s="17"/>
      <c r="J65" s="17"/>
    </row>
    <row r="66" spans="1:10" x14ac:dyDescent="0.25">
      <c r="A66" s="33" t="s">
        <v>31</v>
      </c>
      <c r="B66" s="34" t="s">
        <v>7</v>
      </c>
      <c r="C66" s="10">
        <v>23078000</v>
      </c>
      <c r="D66" s="35">
        <v>22978000</v>
      </c>
      <c r="E66" s="50">
        <v>22978000</v>
      </c>
      <c r="F66" s="4">
        <v>23078000</v>
      </c>
      <c r="G66" s="4">
        <v>23078000</v>
      </c>
      <c r="H66" s="10"/>
      <c r="I66" s="18"/>
      <c r="J66" s="18"/>
    </row>
    <row r="67" spans="1:10" ht="24" x14ac:dyDescent="0.25">
      <c r="A67" s="36" t="s">
        <v>12</v>
      </c>
      <c r="B67" s="37" t="s">
        <v>82</v>
      </c>
      <c r="C67" s="11">
        <v>23078000</v>
      </c>
      <c r="D67" s="12">
        <v>22978000</v>
      </c>
      <c r="E67" s="51">
        <v>22978000</v>
      </c>
      <c r="F67" s="5">
        <v>23078000</v>
      </c>
      <c r="G67" s="5">
        <v>23078000</v>
      </c>
      <c r="H67" s="11"/>
      <c r="I67" s="14"/>
      <c r="J67" s="14"/>
    </row>
    <row r="68" spans="1:10" ht="24" x14ac:dyDescent="0.25">
      <c r="A68" s="30" t="s">
        <v>83</v>
      </c>
      <c r="B68" s="31" t="s">
        <v>84</v>
      </c>
      <c r="C68" s="9">
        <v>6000000</v>
      </c>
      <c r="D68" s="32">
        <v>7300000</v>
      </c>
      <c r="E68" s="49">
        <v>7300000</v>
      </c>
      <c r="F68" s="3">
        <v>6000000</v>
      </c>
      <c r="G68" s="3">
        <v>6000000</v>
      </c>
      <c r="H68" s="9"/>
      <c r="I68" s="17"/>
      <c r="J68" s="17"/>
    </row>
    <row r="69" spans="1:10" x14ac:dyDescent="0.25">
      <c r="A69" s="33" t="s">
        <v>31</v>
      </c>
      <c r="B69" s="34" t="s">
        <v>84</v>
      </c>
      <c r="C69" s="10">
        <v>6000000</v>
      </c>
      <c r="D69" s="35">
        <v>7300000</v>
      </c>
      <c r="E69" s="50">
        <v>7300000</v>
      </c>
      <c r="F69" s="4">
        <v>6000000</v>
      </c>
      <c r="G69" s="4">
        <v>6000000</v>
      </c>
      <c r="H69" s="10"/>
      <c r="I69" s="18"/>
      <c r="J69" s="18"/>
    </row>
    <row r="70" spans="1:10" ht="24" x14ac:dyDescent="0.25">
      <c r="A70" s="36" t="s">
        <v>10</v>
      </c>
      <c r="B70" s="37" t="s">
        <v>73</v>
      </c>
      <c r="C70" s="11">
        <v>6000000</v>
      </c>
      <c r="D70" s="12">
        <v>7300000</v>
      </c>
      <c r="E70" s="51">
        <v>7300000</v>
      </c>
      <c r="F70" s="5">
        <v>6000000</v>
      </c>
      <c r="G70" s="5">
        <v>6000000</v>
      </c>
      <c r="H70" s="11"/>
      <c r="I70" s="14"/>
      <c r="J70" s="14"/>
    </row>
    <row r="71" spans="1:10" x14ac:dyDescent="0.25">
      <c r="A71" s="27" t="s">
        <v>85</v>
      </c>
      <c r="B71" s="28" t="s">
        <v>86</v>
      </c>
      <c r="C71" s="8">
        <v>31214944.379999999</v>
      </c>
      <c r="D71" s="29">
        <v>20433857</v>
      </c>
      <c r="E71" s="55">
        <v>20434857</v>
      </c>
      <c r="F71" s="2">
        <v>31214944.379999999</v>
      </c>
      <c r="G71" s="2">
        <v>31214944.379999999</v>
      </c>
      <c r="H71" s="8"/>
      <c r="I71" s="16"/>
      <c r="J71" s="16"/>
    </row>
    <row r="72" spans="1:10" ht="24" x14ac:dyDescent="0.25">
      <c r="A72" s="30" t="s">
        <v>87</v>
      </c>
      <c r="B72" s="31" t="s">
        <v>88</v>
      </c>
      <c r="C72" s="9">
        <v>1208000</v>
      </c>
      <c r="D72" s="32">
        <v>1315177</v>
      </c>
      <c r="E72" s="52">
        <v>1315177</v>
      </c>
      <c r="F72" s="3">
        <v>1208000</v>
      </c>
      <c r="G72" s="3">
        <v>1208000</v>
      </c>
      <c r="H72" s="9"/>
      <c r="I72" s="17"/>
      <c r="J72" s="17"/>
    </row>
    <row r="73" spans="1:10" x14ac:dyDescent="0.25">
      <c r="A73" s="33" t="s">
        <v>31</v>
      </c>
      <c r="B73" s="34" t="s">
        <v>89</v>
      </c>
      <c r="C73" s="10">
        <v>1208000</v>
      </c>
      <c r="D73" s="35">
        <v>1315177</v>
      </c>
      <c r="E73" s="53">
        <v>1315177</v>
      </c>
      <c r="F73" s="4">
        <v>1208000</v>
      </c>
      <c r="G73" s="4">
        <v>1208000</v>
      </c>
      <c r="H73" s="10"/>
      <c r="I73" s="18"/>
      <c r="J73" s="18"/>
    </row>
    <row r="74" spans="1:10" ht="78.75" customHeight="1" x14ac:dyDescent="0.25">
      <c r="A74" s="36" t="s">
        <v>10</v>
      </c>
      <c r="B74" s="37" t="s">
        <v>90</v>
      </c>
      <c r="C74" s="11">
        <v>165000</v>
      </c>
      <c r="D74" s="12">
        <v>75000</v>
      </c>
      <c r="E74" s="54">
        <v>75000</v>
      </c>
      <c r="F74" s="5">
        <v>165000</v>
      </c>
      <c r="G74" s="5">
        <v>165000</v>
      </c>
      <c r="H74" s="13" t="s">
        <v>240</v>
      </c>
      <c r="I74" s="13" t="s">
        <v>239</v>
      </c>
      <c r="J74" s="13" t="s">
        <v>296</v>
      </c>
    </row>
    <row r="75" spans="1:10" ht="45" customHeight="1" x14ac:dyDescent="0.25">
      <c r="A75" s="36" t="s">
        <v>12</v>
      </c>
      <c r="B75" s="37" t="s">
        <v>91</v>
      </c>
      <c r="C75" s="11">
        <v>543000</v>
      </c>
      <c r="D75" s="12">
        <v>563610</v>
      </c>
      <c r="E75" s="54">
        <v>563610</v>
      </c>
      <c r="F75" s="5">
        <v>543000</v>
      </c>
      <c r="G75" s="5">
        <v>543000</v>
      </c>
      <c r="H75" s="13" t="s">
        <v>240</v>
      </c>
      <c r="I75" s="13" t="s">
        <v>239</v>
      </c>
      <c r="J75" s="13" t="s">
        <v>297</v>
      </c>
    </row>
    <row r="76" spans="1:10" ht="24" x14ac:dyDescent="0.25">
      <c r="A76" s="44" t="s">
        <v>286</v>
      </c>
      <c r="B76" s="45" t="s">
        <v>287</v>
      </c>
      <c r="C76" s="11">
        <v>0</v>
      </c>
      <c r="D76" s="12">
        <v>176567</v>
      </c>
      <c r="E76" s="54">
        <v>176567</v>
      </c>
      <c r="F76" s="5"/>
      <c r="G76" s="5"/>
      <c r="H76" s="13"/>
      <c r="I76" s="13"/>
      <c r="J76" s="14"/>
    </row>
    <row r="77" spans="1:10" ht="56.25" customHeight="1" x14ac:dyDescent="0.25">
      <c r="A77" s="36" t="s">
        <v>92</v>
      </c>
      <c r="B77" s="37" t="s">
        <v>93</v>
      </c>
      <c r="C77" s="11">
        <v>500000</v>
      </c>
      <c r="D77" s="12">
        <v>500000</v>
      </c>
      <c r="E77" s="54">
        <v>500000</v>
      </c>
      <c r="F77" s="5">
        <v>500000</v>
      </c>
      <c r="G77" s="5">
        <v>500000</v>
      </c>
      <c r="H77" s="13" t="s">
        <v>240</v>
      </c>
      <c r="I77" s="13" t="s">
        <v>239</v>
      </c>
      <c r="J77" s="13" t="s">
        <v>297</v>
      </c>
    </row>
    <row r="78" spans="1:10" ht="24" x14ac:dyDescent="0.25">
      <c r="A78" s="30" t="s">
        <v>94</v>
      </c>
      <c r="B78" s="31" t="s">
        <v>95</v>
      </c>
      <c r="C78" s="9">
        <v>2371944.38</v>
      </c>
      <c r="D78" s="32">
        <v>1687680</v>
      </c>
      <c r="E78" s="52">
        <v>1688680</v>
      </c>
      <c r="F78" s="3">
        <v>2371944.38</v>
      </c>
      <c r="G78" s="3">
        <v>2371944.38</v>
      </c>
      <c r="H78" s="9"/>
      <c r="I78" s="17"/>
      <c r="J78" s="17"/>
    </row>
    <row r="79" spans="1:10" x14ac:dyDescent="0.25">
      <c r="A79" s="33" t="s">
        <v>31</v>
      </c>
      <c r="B79" s="34" t="s">
        <v>96</v>
      </c>
      <c r="C79" s="10">
        <v>2371944.38</v>
      </c>
      <c r="D79" s="35">
        <v>1687680</v>
      </c>
      <c r="E79" s="53">
        <v>1688680</v>
      </c>
      <c r="F79" s="4">
        <v>2371944.38</v>
      </c>
      <c r="G79" s="4">
        <v>2371944.38</v>
      </c>
      <c r="H79" s="10"/>
      <c r="I79" s="18"/>
      <c r="J79" s="18"/>
    </row>
    <row r="80" spans="1:10" ht="96" x14ac:dyDescent="0.25">
      <c r="A80" s="36" t="s">
        <v>10</v>
      </c>
      <c r="B80" s="37" t="s">
        <v>97</v>
      </c>
      <c r="C80" s="11">
        <v>1730845.68</v>
      </c>
      <c r="D80" s="12">
        <v>1664180</v>
      </c>
      <c r="E80" s="54">
        <v>1664180</v>
      </c>
      <c r="F80" s="5">
        <v>1730845.68</v>
      </c>
      <c r="G80" s="5">
        <v>1730845.68</v>
      </c>
      <c r="H80" s="13" t="s">
        <v>240</v>
      </c>
      <c r="I80" s="13" t="s">
        <v>239</v>
      </c>
      <c r="J80" s="13" t="s">
        <v>298</v>
      </c>
    </row>
    <row r="81" spans="1:10" ht="24" x14ac:dyDescent="0.25">
      <c r="A81" s="36" t="s">
        <v>12</v>
      </c>
      <c r="B81" s="37" t="s">
        <v>98</v>
      </c>
      <c r="C81" s="11">
        <v>372398.7</v>
      </c>
      <c r="D81" s="12">
        <v>2000</v>
      </c>
      <c r="E81" s="54">
        <v>3000</v>
      </c>
      <c r="F81" s="5">
        <v>372398.7</v>
      </c>
      <c r="G81" s="5">
        <v>372398.7</v>
      </c>
      <c r="H81" s="11"/>
      <c r="I81" s="14"/>
      <c r="J81" s="14"/>
    </row>
    <row r="82" spans="1:10" ht="24" x14ac:dyDescent="0.25">
      <c r="A82" s="36" t="s">
        <v>41</v>
      </c>
      <c r="B82" s="37" t="s">
        <v>99</v>
      </c>
      <c r="C82" s="11">
        <v>21700</v>
      </c>
      <c r="D82" s="12">
        <v>21500</v>
      </c>
      <c r="E82" s="54">
        <v>21500</v>
      </c>
      <c r="F82" s="5">
        <v>21700</v>
      </c>
      <c r="G82" s="5">
        <v>21700</v>
      </c>
      <c r="H82" s="11"/>
      <c r="I82" s="14"/>
      <c r="J82" s="14"/>
    </row>
    <row r="83" spans="1:10" ht="24" x14ac:dyDescent="0.25">
      <c r="A83" s="36" t="s">
        <v>100</v>
      </c>
      <c r="B83" s="37" t="s">
        <v>101</v>
      </c>
      <c r="C83" s="11">
        <v>247000</v>
      </c>
      <c r="D83" s="11">
        <v>0</v>
      </c>
      <c r="E83" s="54">
        <v>0</v>
      </c>
      <c r="F83" s="5">
        <v>247000</v>
      </c>
      <c r="G83" s="5">
        <v>247000</v>
      </c>
      <c r="H83" s="11"/>
      <c r="I83" s="14"/>
      <c r="J83" s="14"/>
    </row>
    <row r="84" spans="1:10" ht="24" x14ac:dyDescent="0.25">
      <c r="A84" s="30" t="s">
        <v>102</v>
      </c>
      <c r="B84" s="31" t="s">
        <v>103</v>
      </c>
      <c r="C84" s="9">
        <v>25775000</v>
      </c>
      <c r="D84" s="32">
        <v>15469000</v>
      </c>
      <c r="E84" s="52">
        <v>15469000</v>
      </c>
      <c r="F84" s="3">
        <v>25775000</v>
      </c>
      <c r="G84" s="3">
        <v>25775000</v>
      </c>
      <c r="H84" s="9"/>
      <c r="I84" s="17"/>
      <c r="J84" s="17"/>
    </row>
    <row r="85" spans="1:10" x14ac:dyDescent="0.25">
      <c r="A85" s="33" t="s">
        <v>31</v>
      </c>
      <c r="B85" s="34" t="s">
        <v>103</v>
      </c>
      <c r="C85" s="10">
        <v>25775000</v>
      </c>
      <c r="D85" s="35">
        <v>15469000</v>
      </c>
      <c r="E85" s="53">
        <v>15469000</v>
      </c>
      <c r="F85" s="4">
        <v>25775000</v>
      </c>
      <c r="G85" s="4">
        <v>25775000</v>
      </c>
      <c r="H85" s="10"/>
      <c r="I85" s="18"/>
      <c r="J85" s="18"/>
    </row>
    <row r="86" spans="1:10" ht="48" customHeight="1" x14ac:dyDescent="0.25">
      <c r="A86" s="36" t="s">
        <v>25</v>
      </c>
      <c r="B86" s="37" t="s">
        <v>104</v>
      </c>
      <c r="C86" s="11">
        <v>65000</v>
      </c>
      <c r="D86" s="12">
        <v>69000</v>
      </c>
      <c r="E86" s="54">
        <v>69000</v>
      </c>
      <c r="F86" s="5">
        <v>65000</v>
      </c>
      <c r="G86" s="5">
        <v>65000</v>
      </c>
      <c r="H86" s="13" t="s">
        <v>240</v>
      </c>
      <c r="I86" s="13" t="s">
        <v>239</v>
      </c>
      <c r="J86" s="13" t="s">
        <v>299</v>
      </c>
    </row>
    <row r="87" spans="1:10" ht="59.25" customHeight="1" x14ac:dyDescent="0.25">
      <c r="A87" s="36" t="s">
        <v>55</v>
      </c>
      <c r="B87" s="37" t="s">
        <v>105</v>
      </c>
      <c r="C87" s="11">
        <v>25710000</v>
      </c>
      <c r="D87" s="12">
        <v>15400000</v>
      </c>
      <c r="E87" s="54">
        <v>15400000</v>
      </c>
      <c r="F87" s="5">
        <v>25710000</v>
      </c>
      <c r="G87" s="5">
        <v>25710000</v>
      </c>
      <c r="H87" s="13" t="s">
        <v>240</v>
      </c>
      <c r="I87" s="14" t="s">
        <v>237</v>
      </c>
      <c r="J87" s="13" t="s">
        <v>294</v>
      </c>
    </row>
    <row r="88" spans="1:10" ht="24" x14ac:dyDescent="0.25">
      <c r="A88" s="30" t="s">
        <v>106</v>
      </c>
      <c r="B88" s="31" t="s">
        <v>107</v>
      </c>
      <c r="C88" s="9">
        <v>1860000</v>
      </c>
      <c r="D88" s="32">
        <v>1962000</v>
      </c>
      <c r="E88" s="52">
        <v>1962000</v>
      </c>
      <c r="F88" s="3">
        <v>1860000</v>
      </c>
      <c r="G88" s="3">
        <v>1860000</v>
      </c>
      <c r="H88" s="9"/>
      <c r="I88" s="17"/>
      <c r="J88" s="17"/>
    </row>
    <row r="89" spans="1:10" x14ac:dyDescent="0.25">
      <c r="A89" s="33" t="s">
        <v>31</v>
      </c>
      <c r="B89" s="34" t="s">
        <v>108</v>
      </c>
      <c r="C89" s="10">
        <v>1860000</v>
      </c>
      <c r="D89" s="35">
        <v>1962000</v>
      </c>
      <c r="E89" s="53">
        <v>1962000</v>
      </c>
      <c r="F89" s="4">
        <v>1860000</v>
      </c>
      <c r="G89" s="4">
        <v>1860000</v>
      </c>
      <c r="H89" s="10"/>
      <c r="I89" s="18"/>
      <c r="J89" s="18"/>
    </row>
    <row r="90" spans="1:10" ht="43.5" customHeight="1" x14ac:dyDescent="0.25">
      <c r="A90" s="36" t="s">
        <v>10</v>
      </c>
      <c r="B90" s="37" t="s">
        <v>109</v>
      </c>
      <c r="C90" s="11">
        <v>1794000</v>
      </c>
      <c r="D90" s="12">
        <v>1897000</v>
      </c>
      <c r="E90" s="54">
        <v>1897000</v>
      </c>
      <c r="F90" s="5">
        <v>1794000</v>
      </c>
      <c r="G90" s="5">
        <v>1794000</v>
      </c>
      <c r="H90" s="13" t="s">
        <v>240</v>
      </c>
      <c r="I90" s="13" t="s">
        <v>300</v>
      </c>
      <c r="J90" s="13" t="s">
        <v>299</v>
      </c>
    </row>
    <row r="91" spans="1:10" ht="24" x14ac:dyDescent="0.25">
      <c r="A91" s="36" t="s">
        <v>12</v>
      </c>
      <c r="B91" s="37" t="s">
        <v>110</v>
      </c>
      <c r="C91" s="11">
        <v>46000</v>
      </c>
      <c r="D91" s="12">
        <v>45000</v>
      </c>
      <c r="E91" s="54">
        <v>45000</v>
      </c>
      <c r="F91" s="5">
        <v>46000</v>
      </c>
      <c r="G91" s="5">
        <v>46000</v>
      </c>
      <c r="H91" s="11"/>
      <c r="I91" s="14"/>
      <c r="J91" s="14"/>
    </row>
    <row r="92" spans="1:10" ht="24" x14ac:dyDescent="0.25">
      <c r="A92" s="36" t="s">
        <v>39</v>
      </c>
      <c r="B92" s="37" t="s">
        <v>111</v>
      </c>
      <c r="C92" s="11">
        <v>20000</v>
      </c>
      <c r="D92" s="12">
        <v>20000</v>
      </c>
      <c r="E92" s="54">
        <v>20000</v>
      </c>
      <c r="F92" s="5">
        <v>20000</v>
      </c>
      <c r="G92" s="5">
        <v>20000</v>
      </c>
      <c r="H92" s="11"/>
      <c r="I92" s="14"/>
      <c r="J92" s="14"/>
    </row>
    <row r="93" spans="1:10" ht="24" x14ac:dyDescent="0.25">
      <c r="A93" s="27" t="s">
        <v>112</v>
      </c>
      <c r="B93" s="28" t="s">
        <v>113</v>
      </c>
      <c r="C93" s="8">
        <v>542677801.99000001</v>
      </c>
      <c r="D93" s="29">
        <v>521474593.75</v>
      </c>
      <c r="E93" s="20">
        <v>517241444</v>
      </c>
      <c r="F93" s="2">
        <v>542677801.99000001</v>
      </c>
      <c r="G93" s="2">
        <v>542677801.99000001</v>
      </c>
      <c r="H93" s="8"/>
      <c r="I93" s="16"/>
      <c r="J93" s="16"/>
    </row>
    <row r="94" spans="1:10" ht="24" x14ac:dyDescent="0.25">
      <c r="A94" s="30" t="s">
        <v>114</v>
      </c>
      <c r="B94" s="31" t="s">
        <v>115</v>
      </c>
      <c r="C94" s="9">
        <v>528157573</v>
      </c>
      <c r="D94" s="32">
        <v>511598072</v>
      </c>
      <c r="E94" s="58">
        <v>510514934</v>
      </c>
      <c r="F94" s="3">
        <v>528157573</v>
      </c>
      <c r="G94" s="3">
        <v>528157573</v>
      </c>
      <c r="H94" s="9"/>
      <c r="I94" s="17"/>
      <c r="J94" s="17"/>
    </row>
    <row r="95" spans="1:10" x14ac:dyDescent="0.25">
      <c r="A95" s="33" t="s">
        <v>31</v>
      </c>
      <c r="B95" s="34" t="s">
        <v>116</v>
      </c>
      <c r="C95" s="10">
        <v>18974840</v>
      </c>
      <c r="D95" s="35">
        <v>19709840</v>
      </c>
      <c r="E95" s="50">
        <v>18974840</v>
      </c>
      <c r="F95" s="4">
        <v>18974840</v>
      </c>
      <c r="G95" s="4">
        <v>18974840</v>
      </c>
      <c r="H95" s="10"/>
      <c r="I95" s="18"/>
      <c r="J95" s="18"/>
    </row>
    <row r="96" spans="1:10" ht="60" x14ac:dyDescent="0.25">
      <c r="A96" s="36" t="s">
        <v>39</v>
      </c>
      <c r="B96" s="37" t="s">
        <v>117</v>
      </c>
      <c r="C96" s="11">
        <v>18974840</v>
      </c>
      <c r="D96" s="12">
        <v>19709840</v>
      </c>
      <c r="E96" s="51">
        <v>18974840</v>
      </c>
      <c r="F96" s="5">
        <v>18974840</v>
      </c>
      <c r="G96" s="5">
        <v>18974840</v>
      </c>
      <c r="H96" s="13" t="s">
        <v>257</v>
      </c>
      <c r="I96" s="13" t="s">
        <v>258</v>
      </c>
      <c r="J96" s="13" t="s">
        <v>259</v>
      </c>
    </row>
    <row r="97" spans="1:10" x14ac:dyDescent="0.25">
      <c r="A97" s="33" t="s">
        <v>8</v>
      </c>
      <c r="B97" s="34" t="s">
        <v>118</v>
      </c>
      <c r="C97" s="10">
        <v>402000</v>
      </c>
      <c r="D97" s="35">
        <v>402000</v>
      </c>
      <c r="E97" s="50">
        <v>402000</v>
      </c>
      <c r="F97" s="4">
        <v>402000</v>
      </c>
      <c r="G97" s="4">
        <v>402000</v>
      </c>
      <c r="H97" s="10"/>
      <c r="I97" s="18"/>
      <c r="J97" s="18"/>
    </row>
    <row r="98" spans="1:10" ht="60" x14ac:dyDescent="0.25">
      <c r="A98" s="36" t="s">
        <v>39</v>
      </c>
      <c r="B98" s="37" t="s">
        <v>117</v>
      </c>
      <c r="C98" s="11">
        <v>402000</v>
      </c>
      <c r="D98" s="12">
        <v>402000</v>
      </c>
      <c r="E98" s="51">
        <v>402000</v>
      </c>
      <c r="F98" s="5">
        <v>402000</v>
      </c>
      <c r="G98" s="5">
        <v>402000</v>
      </c>
      <c r="H98" s="13" t="s">
        <v>257</v>
      </c>
      <c r="I98" s="13" t="s">
        <v>258</v>
      </c>
      <c r="J98" s="13" t="s">
        <v>259</v>
      </c>
    </row>
    <row r="99" spans="1:10" x14ac:dyDescent="0.25">
      <c r="A99" s="33" t="s">
        <v>18</v>
      </c>
      <c r="B99" s="34" t="s">
        <v>119</v>
      </c>
      <c r="C99" s="10">
        <v>8559000</v>
      </c>
      <c r="D99" s="35">
        <v>8409000</v>
      </c>
      <c r="E99" s="50">
        <v>8409000</v>
      </c>
      <c r="F99" s="4">
        <v>8559000</v>
      </c>
      <c r="G99" s="4">
        <v>8559000</v>
      </c>
      <c r="H99" s="10"/>
      <c r="I99" s="18"/>
      <c r="J99" s="18"/>
    </row>
    <row r="100" spans="1:10" ht="55.5" customHeight="1" x14ac:dyDescent="0.25">
      <c r="A100" s="36" t="s">
        <v>10</v>
      </c>
      <c r="B100" s="37" t="s">
        <v>120</v>
      </c>
      <c r="C100" s="11">
        <v>4605000</v>
      </c>
      <c r="D100" s="12">
        <v>4455000</v>
      </c>
      <c r="E100" s="51">
        <v>4455000</v>
      </c>
      <c r="F100" s="5">
        <v>4605000</v>
      </c>
      <c r="G100" s="5">
        <v>4605000</v>
      </c>
      <c r="H100" s="13" t="s">
        <v>257</v>
      </c>
      <c r="I100" s="13" t="s">
        <v>258</v>
      </c>
      <c r="J100" s="13" t="s">
        <v>260</v>
      </c>
    </row>
    <row r="101" spans="1:10" ht="104.25" customHeight="1" x14ac:dyDescent="0.25">
      <c r="A101" s="36" t="s">
        <v>121</v>
      </c>
      <c r="B101" s="37" t="s">
        <v>122</v>
      </c>
      <c r="C101" s="11">
        <v>3954000</v>
      </c>
      <c r="D101" s="12">
        <v>3954000</v>
      </c>
      <c r="E101" s="51">
        <v>3954000</v>
      </c>
      <c r="F101" s="5">
        <v>3954000</v>
      </c>
      <c r="G101" s="5">
        <v>3954000</v>
      </c>
      <c r="H101" s="13" t="s">
        <v>303</v>
      </c>
      <c r="I101" s="13" t="s">
        <v>302</v>
      </c>
      <c r="J101" s="13" t="s">
        <v>301</v>
      </c>
    </row>
    <row r="102" spans="1:10" x14ac:dyDescent="0.25">
      <c r="A102" s="33" t="s">
        <v>123</v>
      </c>
      <c r="B102" s="34" t="s">
        <v>124</v>
      </c>
      <c r="C102" s="10">
        <v>500221733</v>
      </c>
      <c r="D102" s="35">
        <v>483077232</v>
      </c>
      <c r="E102" s="50">
        <v>482729094</v>
      </c>
      <c r="F102" s="4">
        <v>500221733</v>
      </c>
      <c r="G102" s="4">
        <v>500221733</v>
      </c>
      <c r="H102" s="10"/>
      <c r="I102" s="18"/>
      <c r="J102" s="18"/>
    </row>
    <row r="103" spans="1:10" ht="24" x14ac:dyDescent="0.25">
      <c r="A103" s="36" t="s">
        <v>10</v>
      </c>
      <c r="B103" s="37" t="s">
        <v>125</v>
      </c>
      <c r="C103" s="11">
        <v>500221733</v>
      </c>
      <c r="D103" s="12">
        <v>483077232</v>
      </c>
      <c r="E103" s="51">
        <v>482729094</v>
      </c>
      <c r="F103" s="5">
        <v>500221733</v>
      </c>
      <c r="G103" s="5">
        <v>500221733</v>
      </c>
      <c r="H103" s="11"/>
      <c r="I103" s="14"/>
      <c r="J103" s="14"/>
    </row>
    <row r="104" spans="1:10" ht="24" x14ac:dyDescent="0.25">
      <c r="A104" s="30" t="s">
        <v>126</v>
      </c>
      <c r="B104" s="31" t="s">
        <v>127</v>
      </c>
      <c r="C104" s="9">
        <v>11928220.99</v>
      </c>
      <c r="D104" s="32">
        <v>7641521.75</v>
      </c>
      <c r="E104" s="49">
        <v>4216510</v>
      </c>
      <c r="F104" s="3">
        <v>11928220.99</v>
      </c>
      <c r="G104" s="3">
        <v>11928220.99</v>
      </c>
      <c r="H104" s="9"/>
      <c r="I104" s="17"/>
      <c r="J104" s="17"/>
    </row>
    <row r="105" spans="1:10" x14ac:dyDescent="0.25">
      <c r="A105" s="33" t="s">
        <v>31</v>
      </c>
      <c r="B105" s="34" t="s">
        <v>128</v>
      </c>
      <c r="C105" s="10">
        <v>3166500</v>
      </c>
      <c r="D105" s="35">
        <v>2431500</v>
      </c>
      <c r="E105" s="50">
        <v>2431500</v>
      </c>
      <c r="F105" s="4">
        <v>3166500</v>
      </c>
      <c r="G105" s="4">
        <v>3166500</v>
      </c>
      <c r="H105" s="10"/>
      <c r="I105" s="18"/>
      <c r="J105" s="18"/>
    </row>
    <row r="106" spans="1:10" ht="84" x14ac:dyDescent="0.25">
      <c r="A106" s="36" t="s">
        <v>10</v>
      </c>
      <c r="B106" s="37" t="s">
        <v>129</v>
      </c>
      <c r="C106" s="11">
        <v>2431500</v>
      </c>
      <c r="D106" s="12">
        <v>2431500</v>
      </c>
      <c r="E106" s="51">
        <v>2431500</v>
      </c>
      <c r="F106" s="5">
        <v>2431500</v>
      </c>
      <c r="G106" s="5">
        <v>2431500</v>
      </c>
      <c r="H106" s="13" t="s">
        <v>257</v>
      </c>
      <c r="I106" s="13" t="s">
        <v>258</v>
      </c>
      <c r="J106" s="13" t="s">
        <v>261</v>
      </c>
    </row>
    <row r="107" spans="1:10" ht="84" x14ac:dyDescent="0.25">
      <c r="A107" s="36" t="s">
        <v>12</v>
      </c>
      <c r="B107" s="37" t="s">
        <v>130</v>
      </c>
      <c r="C107" s="11">
        <v>735000</v>
      </c>
      <c r="D107" s="11">
        <v>0</v>
      </c>
      <c r="E107" s="54">
        <v>0</v>
      </c>
      <c r="F107" s="5">
        <v>735000</v>
      </c>
      <c r="G107" s="5">
        <v>735000</v>
      </c>
      <c r="H107" s="13" t="s">
        <v>257</v>
      </c>
      <c r="I107" s="13" t="s">
        <v>258</v>
      </c>
      <c r="J107" s="13" t="s">
        <v>261</v>
      </c>
    </row>
    <row r="108" spans="1:10" x14ac:dyDescent="0.25">
      <c r="A108" s="33" t="s">
        <v>8</v>
      </c>
      <c r="B108" s="34" t="s">
        <v>131</v>
      </c>
      <c r="C108" s="10">
        <v>8761710.9900000002</v>
      </c>
      <c r="D108" s="35">
        <v>5210011.75</v>
      </c>
      <c r="E108" s="21">
        <v>1785000</v>
      </c>
      <c r="F108" s="4">
        <v>8761710.9900000002</v>
      </c>
      <c r="G108" s="4">
        <v>8761710.9900000002</v>
      </c>
      <c r="H108" s="10"/>
      <c r="I108" s="18"/>
      <c r="J108" s="18"/>
    </row>
    <row r="109" spans="1:10" ht="84" x14ac:dyDescent="0.25">
      <c r="A109" s="36" t="s">
        <v>10</v>
      </c>
      <c r="B109" s="37" t="s">
        <v>132</v>
      </c>
      <c r="C109" s="11">
        <v>1335000</v>
      </c>
      <c r="D109" s="12">
        <v>1285000</v>
      </c>
      <c r="E109" s="22">
        <v>1285000</v>
      </c>
      <c r="F109" s="5">
        <v>1335000</v>
      </c>
      <c r="G109" s="5">
        <v>1335000</v>
      </c>
      <c r="H109" s="13" t="s">
        <v>257</v>
      </c>
      <c r="I109" s="13" t="s">
        <v>258</v>
      </c>
      <c r="J109" s="13" t="s">
        <v>261</v>
      </c>
    </row>
    <row r="110" spans="1:10" ht="84" x14ac:dyDescent="0.25">
      <c r="A110" s="36" t="s">
        <v>39</v>
      </c>
      <c r="B110" s="37" t="s">
        <v>133</v>
      </c>
      <c r="C110" s="11">
        <v>7026710.9900000002</v>
      </c>
      <c r="D110" s="12">
        <v>3525011.75</v>
      </c>
      <c r="E110" s="54">
        <v>0</v>
      </c>
      <c r="F110" s="5">
        <v>7026710.9900000002</v>
      </c>
      <c r="G110" s="5">
        <v>7026710.9900000002</v>
      </c>
      <c r="H110" s="13" t="s">
        <v>257</v>
      </c>
      <c r="I110" s="13" t="s">
        <v>258</v>
      </c>
      <c r="J110" s="13" t="s">
        <v>261</v>
      </c>
    </row>
    <row r="111" spans="1:10" ht="84" x14ac:dyDescent="0.25">
      <c r="A111" s="36" t="s">
        <v>55</v>
      </c>
      <c r="B111" s="37" t="s">
        <v>134</v>
      </c>
      <c r="C111" s="11">
        <v>400000</v>
      </c>
      <c r="D111" s="12">
        <v>400000</v>
      </c>
      <c r="E111" s="51">
        <v>500000</v>
      </c>
      <c r="F111" s="5">
        <v>400000</v>
      </c>
      <c r="G111" s="5">
        <v>400000</v>
      </c>
      <c r="H111" s="13" t="s">
        <v>257</v>
      </c>
      <c r="I111" s="13" t="s">
        <v>258</v>
      </c>
      <c r="J111" s="13" t="s">
        <v>261</v>
      </c>
    </row>
    <row r="112" spans="1:10" x14ac:dyDescent="0.25">
      <c r="A112" s="33" t="s">
        <v>18</v>
      </c>
      <c r="B112" s="34" t="s">
        <v>135</v>
      </c>
      <c r="C112" s="10">
        <v>10</v>
      </c>
      <c r="D112" s="35">
        <v>10</v>
      </c>
      <c r="E112" s="50">
        <v>10</v>
      </c>
      <c r="F112" s="4">
        <v>10</v>
      </c>
      <c r="G112" s="4">
        <v>10</v>
      </c>
      <c r="H112" s="10"/>
      <c r="I112" s="18"/>
      <c r="J112" s="18"/>
    </row>
    <row r="113" spans="1:10" ht="24" x14ac:dyDescent="0.25">
      <c r="A113" s="36" t="s">
        <v>136</v>
      </c>
      <c r="B113" s="37" t="s">
        <v>137</v>
      </c>
      <c r="C113" s="11">
        <v>10</v>
      </c>
      <c r="D113" s="12">
        <v>10</v>
      </c>
      <c r="E113" s="51">
        <v>10</v>
      </c>
      <c r="F113" s="5">
        <v>10</v>
      </c>
      <c r="G113" s="5">
        <v>10</v>
      </c>
      <c r="H113" s="11"/>
      <c r="I113" s="14"/>
      <c r="J113" s="14"/>
    </row>
    <row r="114" spans="1:10" ht="24" x14ac:dyDescent="0.25">
      <c r="A114" s="30" t="s">
        <v>138</v>
      </c>
      <c r="B114" s="31" t="s">
        <v>139</v>
      </c>
      <c r="C114" s="9">
        <v>2592008</v>
      </c>
      <c r="D114" s="32">
        <v>2235000</v>
      </c>
      <c r="E114" s="52">
        <v>2510000</v>
      </c>
      <c r="F114" s="3">
        <v>2592008</v>
      </c>
      <c r="G114" s="3">
        <v>2592008</v>
      </c>
      <c r="H114" s="9"/>
      <c r="I114" s="17"/>
      <c r="J114" s="17"/>
    </row>
    <row r="115" spans="1:10" x14ac:dyDescent="0.25">
      <c r="A115" s="33" t="s">
        <v>8</v>
      </c>
      <c r="B115" s="34" t="s">
        <v>140</v>
      </c>
      <c r="C115" s="10">
        <v>2592008</v>
      </c>
      <c r="D115" s="35">
        <v>2235000</v>
      </c>
      <c r="E115" s="53">
        <v>2510000</v>
      </c>
      <c r="F115" s="4">
        <v>2592008</v>
      </c>
      <c r="G115" s="4">
        <v>2592008</v>
      </c>
      <c r="H115" s="10"/>
      <c r="I115" s="18"/>
      <c r="J115" s="18"/>
    </row>
    <row r="116" spans="1:10" ht="72" x14ac:dyDescent="0.25">
      <c r="A116" s="36" t="s">
        <v>10</v>
      </c>
      <c r="B116" s="37" t="s">
        <v>141</v>
      </c>
      <c r="C116" s="11">
        <v>2435000</v>
      </c>
      <c r="D116" s="12">
        <v>2160000</v>
      </c>
      <c r="E116" s="54">
        <v>2435000</v>
      </c>
      <c r="F116" s="5">
        <v>2435000</v>
      </c>
      <c r="G116" s="5">
        <v>2435000</v>
      </c>
      <c r="H116" s="13" t="s">
        <v>257</v>
      </c>
      <c r="I116" s="13" t="s">
        <v>258</v>
      </c>
      <c r="J116" s="13" t="s">
        <v>262</v>
      </c>
    </row>
    <row r="117" spans="1:10" ht="72" x14ac:dyDescent="0.25">
      <c r="A117" s="36" t="s">
        <v>55</v>
      </c>
      <c r="B117" s="37" t="s">
        <v>142</v>
      </c>
      <c r="C117" s="11">
        <v>75000</v>
      </c>
      <c r="D117" s="12">
        <v>75000</v>
      </c>
      <c r="E117" s="54">
        <v>75000</v>
      </c>
      <c r="F117" s="5">
        <v>75000</v>
      </c>
      <c r="G117" s="5">
        <v>75000</v>
      </c>
      <c r="H117" s="13" t="s">
        <v>257</v>
      </c>
      <c r="I117" s="13" t="s">
        <v>258</v>
      </c>
      <c r="J117" s="13" t="s">
        <v>262</v>
      </c>
    </row>
    <row r="118" spans="1:10" ht="72" x14ac:dyDescent="0.25">
      <c r="A118" s="36" t="s">
        <v>143</v>
      </c>
      <c r="B118" s="37" t="s">
        <v>144</v>
      </c>
      <c r="C118" s="11">
        <v>25000</v>
      </c>
      <c r="D118" s="11">
        <v>0</v>
      </c>
      <c r="E118" s="54">
        <v>0</v>
      </c>
      <c r="F118" s="5">
        <v>25000</v>
      </c>
      <c r="G118" s="5">
        <v>25000</v>
      </c>
      <c r="H118" s="13" t="s">
        <v>257</v>
      </c>
      <c r="I118" s="13" t="s">
        <v>258</v>
      </c>
      <c r="J118" s="13" t="s">
        <v>262</v>
      </c>
    </row>
    <row r="119" spans="1:10" ht="96.75" customHeight="1" x14ac:dyDescent="0.25">
      <c r="A119" s="36" t="s">
        <v>57</v>
      </c>
      <c r="B119" s="37" t="s">
        <v>145</v>
      </c>
      <c r="C119" s="11">
        <v>15008</v>
      </c>
      <c r="D119" s="11">
        <v>0</v>
      </c>
      <c r="E119" s="54">
        <v>0</v>
      </c>
      <c r="F119" s="5">
        <v>15008</v>
      </c>
      <c r="G119" s="5">
        <v>15008</v>
      </c>
      <c r="H119" s="13" t="s">
        <v>304</v>
      </c>
      <c r="I119" s="13" t="s">
        <v>263</v>
      </c>
      <c r="J119" s="13" t="s">
        <v>264</v>
      </c>
    </row>
    <row r="120" spans="1:10" ht="72" x14ac:dyDescent="0.25">
      <c r="A120" s="36" t="s">
        <v>146</v>
      </c>
      <c r="B120" s="37" t="s">
        <v>147</v>
      </c>
      <c r="C120" s="11">
        <v>42000</v>
      </c>
      <c r="D120" s="11">
        <v>0</v>
      </c>
      <c r="E120" s="54">
        <v>0</v>
      </c>
      <c r="F120" s="5">
        <v>42000</v>
      </c>
      <c r="G120" s="5">
        <v>42000</v>
      </c>
      <c r="H120" s="13" t="s">
        <v>257</v>
      </c>
      <c r="I120" s="13" t="s">
        <v>258</v>
      </c>
      <c r="J120" s="13" t="s">
        <v>262</v>
      </c>
    </row>
    <row r="121" spans="1:10" x14ac:dyDescent="0.25">
      <c r="A121" s="27" t="s">
        <v>148</v>
      </c>
      <c r="B121" s="28" t="s">
        <v>149</v>
      </c>
      <c r="C121" s="8">
        <v>505786375.94</v>
      </c>
      <c r="D121" s="29">
        <v>527489742.50999999</v>
      </c>
      <c r="E121" s="55">
        <v>453134386.19999999</v>
      </c>
      <c r="F121" s="2">
        <v>505786375.94</v>
      </c>
      <c r="G121" s="2">
        <v>505786375.94</v>
      </c>
      <c r="H121" s="8"/>
      <c r="I121" s="16"/>
      <c r="J121" s="16"/>
    </row>
    <row r="122" spans="1:10" ht="24" x14ac:dyDescent="0.25">
      <c r="A122" s="30" t="s">
        <v>150</v>
      </c>
      <c r="B122" s="31" t="s">
        <v>151</v>
      </c>
      <c r="C122" s="9">
        <v>501566375.94</v>
      </c>
      <c r="D122" s="32">
        <v>523384742.50999999</v>
      </c>
      <c r="E122" s="52">
        <v>448664386.19999999</v>
      </c>
      <c r="F122" s="3">
        <v>501566375.94</v>
      </c>
      <c r="G122" s="3">
        <v>501566375.94</v>
      </c>
      <c r="H122" s="9"/>
      <c r="I122" s="17"/>
      <c r="J122" s="17"/>
    </row>
    <row r="123" spans="1:10" x14ac:dyDescent="0.25">
      <c r="A123" s="33" t="s">
        <v>31</v>
      </c>
      <c r="B123" s="34" t="s">
        <v>152</v>
      </c>
      <c r="C123" s="10">
        <v>31100518</v>
      </c>
      <c r="D123" s="35">
        <v>31020535.68</v>
      </c>
      <c r="E123" s="53">
        <v>31773402.809999999</v>
      </c>
      <c r="F123" s="4">
        <v>31100518</v>
      </c>
      <c r="G123" s="4">
        <v>31100518</v>
      </c>
      <c r="H123" s="10"/>
      <c r="I123" s="18"/>
      <c r="J123" s="18"/>
    </row>
    <row r="124" spans="1:10" ht="24" x14ac:dyDescent="0.25">
      <c r="A124" s="36" t="s">
        <v>10</v>
      </c>
      <c r="B124" s="37" t="s">
        <v>153</v>
      </c>
      <c r="C124" s="11">
        <v>25096456.25</v>
      </c>
      <c r="D124" s="12">
        <v>25014753.93</v>
      </c>
      <c r="E124" s="54">
        <v>25767395.059999999</v>
      </c>
      <c r="F124" s="5">
        <v>25096456.25</v>
      </c>
      <c r="G124" s="5">
        <v>25096456.25</v>
      </c>
      <c r="H124" s="11"/>
      <c r="I124" s="14"/>
      <c r="J124" s="14"/>
    </row>
    <row r="125" spans="1:10" ht="24" x14ac:dyDescent="0.25">
      <c r="A125" s="36" t="s">
        <v>39</v>
      </c>
      <c r="B125" s="37" t="s">
        <v>154</v>
      </c>
      <c r="C125" s="11">
        <v>5774870</v>
      </c>
      <c r="D125" s="12">
        <v>5774870</v>
      </c>
      <c r="E125" s="54">
        <v>5774870</v>
      </c>
      <c r="F125" s="5">
        <v>5774870</v>
      </c>
      <c r="G125" s="5">
        <v>5774870</v>
      </c>
      <c r="H125" s="11"/>
      <c r="I125" s="14"/>
      <c r="J125" s="14"/>
    </row>
    <row r="126" spans="1:10" ht="24" x14ac:dyDescent="0.25">
      <c r="A126" s="36" t="s">
        <v>25</v>
      </c>
      <c r="B126" s="37" t="s">
        <v>155</v>
      </c>
      <c r="C126" s="11">
        <v>229191.75</v>
      </c>
      <c r="D126" s="12">
        <v>230911.75</v>
      </c>
      <c r="E126" s="54">
        <v>231137.75</v>
      </c>
      <c r="F126" s="5">
        <v>229191.75</v>
      </c>
      <c r="G126" s="5">
        <v>229191.75</v>
      </c>
      <c r="H126" s="11"/>
      <c r="I126" s="14"/>
      <c r="J126" s="14"/>
    </row>
    <row r="127" spans="1:10" x14ac:dyDescent="0.25">
      <c r="A127" s="33" t="s">
        <v>8</v>
      </c>
      <c r="B127" s="34" t="s">
        <v>156</v>
      </c>
      <c r="C127" s="10">
        <v>9637485</v>
      </c>
      <c r="D127" s="35">
        <v>9705355.3200000003</v>
      </c>
      <c r="E127" s="53">
        <v>8940133.1899999995</v>
      </c>
      <c r="F127" s="4">
        <v>9637485</v>
      </c>
      <c r="G127" s="4">
        <v>9637485</v>
      </c>
      <c r="H127" s="10"/>
      <c r="I127" s="18"/>
      <c r="J127" s="18"/>
    </row>
    <row r="128" spans="1:10" ht="24" x14ac:dyDescent="0.25">
      <c r="A128" s="36" t="s">
        <v>10</v>
      </c>
      <c r="B128" s="37" t="s">
        <v>157</v>
      </c>
      <c r="C128" s="11">
        <v>9480485</v>
      </c>
      <c r="D128" s="12">
        <v>9547305.3200000003</v>
      </c>
      <c r="E128" s="54">
        <v>8776517.1899999995</v>
      </c>
      <c r="F128" s="5">
        <v>9480485</v>
      </c>
      <c r="G128" s="5">
        <v>9480485</v>
      </c>
      <c r="H128" s="11"/>
      <c r="I128" s="14"/>
      <c r="J128" s="14"/>
    </row>
    <row r="129" spans="1:10" ht="24" x14ac:dyDescent="0.25">
      <c r="A129" s="36" t="s">
        <v>25</v>
      </c>
      <c r="B129" s="37" t="s">
        <v>158</v>
      </c>
      <c r="C129" s="11">
        <v>157000</v>
      </c>
      <c r="D129" s="12">
        <v>158050</v>
      </c>
      <c r="E129" s="54">
        <v>163616</v>
      </c>
      <c r="F129" s="5">
        <v>157000</v>
      </c>
      <c r="G129" s="5">
        <v>157000</v>
      </c>
      <c r="H129" s="11"/>
      <c r="I129" s="14"/>
      <c r="J129" s="14"/>
    </row>
    <row r="130" spans="1:10" x14ac:dyDescent="0.25">
      <c r="A130" s="33" t="s">
        <v>18</v>
      </c>
      <c r="B130" s="34" t="s">
        <v>159</v>
      </c>
      <c r="C130" s="10">
        <v>1233468</v>
      </c>
      <c r="D130" s="35">
        <v>1245580</v>
      </c>
      <c r="E130" s="53">
        <v>1257935</v>
      </c>
      <c r="F130" s="4">
        <v>1233468</v>
      </c>
      <c r="G130" s="4">
        <v>1233468</v>
      </c>
      <c r="H130" s="10"/>
      <c r="I130" s="18"/>
      <c r="J130" s="18"/>
    </row>
    <row r="131" spans="1:10" ht="24" x14ac:dyDescent="0.25">
      <c r="A131" s="36" t="s">
        <v>10</v>
      </c>
      <c r="B131" s="37" t="s">
        <v>160</v>
      </c>
      <c r="C131" s="11">
        <v>1233468</v>
      </c>
      <c r="D131" s="12">
        <v>1245580</v>
      </c>
      <c r="E131" s="54">
        <v>1257935</v>
      </c>
      <c r="F131" s="5">
        <v>1233468</v>
      </c>
      <c r="G131" s="5">
        <v>1233468</v>
      </c>
      <c r="H131" s="11"/>
      <c r="I131" s="14"/>
      <c r="J131" s="14"/>
    </row>
    <row r="132" spans="1:10" ht="24" x14ac:dyDescent="0.25">
      <c r="A132" s="33" t="s">
        <v>123</v>
      </c>
      <c r="B132" s="34" t="s">
        <v>161</v>
      </c>
      <c r="C132" s="10">
        <v>459594904.94</v>
      </c>
      <c r="D132" s="35">
        <v>481413271.50999999</v>
      </c>
      <c r="E132" s="53">
        <v>406692915.19999999</v>
      </c>
      <c r="F132" s="4">
        <v>459594904.94</v>
      </c>
      <c r="G132" s="4">
        <v>459594904.94</v>
      </c>
      <c r="H132" s="10"/>
      <c r="I132" s="18"/>
      <c r="J132" s="18"/>
    </row>
    <row r="133" spans="1:10" ht="60" x14ac:dyDescent="0.25">
      <c r="A133" s="36" t="s">
        <v>10</v>
      </c>
      <c r="B133" s="37" t="s">
        <v>162</v>
      </c>
      <c r="C133" s="11">
        <v>23737000</v>
      </c>
      <c r="D133" s="12">
        <v>23787000</v>
      </c>
      <c r="E133" s="54">
        <v>23787000</v>
      </c>
      <c r="F133" s="5">
        <v>23737000</v>
      </c>
      <c r="G133" s="5">
        <v>23737000</v>
      </c>
      <c r="H133" s="13" t="s">
        <v>265</v>
      </c>
      <c r="I133" s="13" t="s">
        <v>266</v>
      </c>
      <c r="J133" s="13" t="s">
        <v>267</v>
      </c>
    </row>
    <row r="134" spans="1:10" ht="24" x14ac:dyDescent="0.25">
      <c r="A134" s="36" t="s">
        <v>12</v>
      </c>
      <c r="B134" s="37" t="s">
        <v>163</v>
      </c>
      <c r="C134" s="11">
        <v>217932068</v>
      </c>
      <c r="D134" s="12">
        <v>217116340</v>
      </c>
      <c r="E134" s="54">
        <v>217691242</v>
      </c>
      <c r="F134" s="5">
        <v>217932068</v>
      </c>
      <c r="G134" s="5">
        <v>217932068</v>
      </c>
      <c r="H134" s="11"/>
      <c r="I134" s="14"/>
      <c r="J134" s="14"/>
    </row>
    <row r="135" spans="1:10" ht="24" x14ac:dyDescent="0.25">
      <c r="A135" s="36" t="s">
        <v>14</v>
      </c>
      <c r="B135" s="37" t="s">
        <v>164</v>
      </c>
      <c r="C135" s="11">
        <v>169340036.94</v>
      </c>
      <c r="D135" s="12">
        <v>118858654.51000001</v>
      </c>
      <c r="E135" s="54">
        <v>103108353.2</v>
      </c>
      <c r="F135" s="5">
        <v>169340036.94</v>
      </c>
      <c r="G135" s="5">
        <v>169340036.94</v>
      </c>
      <c r="H135" s="11"/>
      <c r="I135" s="14"/>
      <c r="J135" s="14"/>
    </row>
    <row r="136" spans="1:10" ht="24" x14ac:dyDescent="0.25">
      <c r="A136" s="36" t="s">
        <v>35</v>
      </c>
      <c r="B136" s="37" t="s">
        <v>165</v>
      </c>
      <c r="C136" s="11">
        <v>1455000</v>
      </c>
      <c r="D136" s="12">
        <v>1471000</v>
      </c>
      <c r="E136" s="54">
        <v>1487320</v>
      </c>
      <c r="F136" s="5">
        <v>1455000</v>
      </c>
      <c r="G136" s="5">
        <v>1455000</v>
      </c>
      <c r="H136" s="11"/>
      <c r="I136" s="14"/>
      <c r="J136" s="14"/>
    </row>
    <row r="137" spans="1:10" ht="36" x14ac:dyDescent="0.25">
      <c r="A137" s="36" t="s">
        <v>74</v>
      </c>
      <c r="B137" s="37" t="s">
        <v>166</v>
      </c>
      <c r="C137" s="11">
        <v>500000</v>
      </c>
      <c r="D137" s="12">
        <v>100000</v>
      </c>
      <c r="E137" s="54">
        <v>100000</v>
      </c>
      <c r="F137" s="5">
        <v>500000</v>
      </c>
      <c r="G137" s="5">
        <v>500000</v>
      </c>
      <c r="H137" s="13" t="s">
        <v>265</v>
      </c>
      <c r="I137" s="13" t="s">
        <v>266</v>
      </c>
      <c r="J137" s="13" t="s">
        <v>268</v>
      </c>
    </row>
    <row r="138" spans="1:10" ht="36" x14ac:dyDescent="0.25">
      <c r="A138" s="36" t="s">
        <v>76</v>
      </c>
      <c r="B138" s="37" t="s">
        <v>167</v>
      </c>
      <c r="C138" s="11">
        <v>250000</v>
      </c>
      <c r="D138" s="12">
        <v>270000</v>
      </c>
      <c r="E138" s="54">
        <v>270000</v>
      </c>
      <c r="F138" s="5">
        <v>250000</v>
      </c>
      <c r="G138" s="5">
        <v>250000</v>
      </c>
      <c r="H138" s="13" t="s">
        <v>265</v>
      </c>
      <c r="I138" s="13" t="s">
        <v>266</v>
      </c>
      <c r="J138" s="13" t="s">
        <v>269</v>
      </c>
    </row>
    <row r="139" spans="1:10" ht="36" x14ac:dyDescent="0.25">
      <c r="A139" s="36" t="s">
        <v>39</v>
      </c>
      <c r="B139" s="37" t="s">
        <v>168</v>
      </c>
      <c r="C139" s="11">
        <v>600000</v>
      </c>
      <c r="D139" s="12">
        <v>600000</v>
      </c>
      <c r="E139" s="22">
        <v>600000</v>
      </c>
      <c r="F139" s="5">
        <v>600000</v>
      </c>
      <c r="G139" s="5">
        <v>600000</v>
      </c>
      <c r="H139" s="13" t="s">
        <v>265</v>
      </c>
      <c r="I139" s="13" t="s">
        <v>266</v>
      </c>
      <c r="J139" s="13" t="s">
        <v>268</v>
      </c>
    </row>
    <row r="140" spans="1:10" ht="144" x14ac:dyDescent="0.25">
      <c r="A140" s="36" t="s">
        <v>169</v>
      </c>
      <c r="B140" s="37" t="s">
        <v>170</v>
      </c>
      <c r="C140" s="11">
        <v>5950000</v>
      </c>
      <c r="D140" s="12">
        <v>24600000</v>
      </c>
      <c r="E140" s="54">
        <v>0</v>
      </c>
      <c r="F140" s="5">
        <v>5950000</v>
      </c>
      <c r="G140" s="5">
        <v>5950000</v>
      </c>
      <c r="H140" s="13" t="s">
        <v>265</v>
      </c>
      <c r="I140" s="13" t="s">
        <v>266</v>
      </c>
      <c r="J140" s="13" t="s">
        <v>270</v>
      </c>
    </row>
    <row r="141" spans="1:10" ht="36" x14ac:dyDescent="0.25">
      <c r="A141" s="36" t="s">
        <v>171</v>
      </c>
      <c r="B141" s="37" t="s">
        <v>172</v>
      </c>
      <c r="C141" s="11">
        <v>3419400</v>
      </c>
      <c r="D141" s="12">
        <v>7978083</v>
      </c>
      <c r="E141" s="54">
        <v>0</v>
      </c>
      <c r="F141" s="5">
        <v>3419400</v>
      </c>
      <c r="G141" s="5">
        <v>3419400</v>
      </c>
      <c r="H141" s="13" t="s">
        <v>265</v>
      </c>
      <c r="I141" s="13" t="s">
        <v>266</v>
      </c>
      <c r="J141" s="13" t="s">
        <v>268</v>
      </c>
    </row>
    <row r="142" spans="1:10" ht="36" x14ac:dyDescent="0.25">
      <c r="A142" s="36" t="s">
        <v>173</v>
      </c>
      <c r="B142" s="37" t="s">
        <v>174</v>
      </c>
      <c r="C142" s="11">
        <v>2498100</v>
      </c>
      <c r="D142" s="12">
        <v>6713256</v>
      </c>
      <c r="E142" s="54">
        <v>0</v>
      </c>
      <c r="F142" s="5">
        <v>2498100</v>
      </c>
      <c r="G142" s="5">
        <v>2498100</v>
      </c>
      <c r="H142" s="13" t="s">
        <v>265</v>
      </c>
      <c r="I142" s="13" t="s">
        <v>266</v>
      </c>
      <c r="J142" s="13" t="s">
        <v>268</v>
      </c>
    </row>
    <row r="143" spans="1:10" ht="36" x14ac:dyDescent="0.25">
      <c r="A143" s="36" t="s">
        <v>175</v>
      </c>
      <c r="B143" s="37" t="s">
        <v>176</v>
      </c>
      <c r="C143" s="11">
        <v>6936000</v>
      </c>
      <c r="D143" s="11">
        <v>0</v>
      </c>
      <c r="E143" s="54">
        <v>0</v>
      </c>
      <c r="F143" s="5">
        <v>6936000</v>
      </c>
      <c r="G143" s="5">
        <v>6936000</v>
      </c>
      <c r="H143" s="13" t="s">
        <v>265</v>
      </c>
      <c r="I143" s="13" t="s">
        <v>266</v>
      </c>
      <c r="J143" s="13" t="s">
        <v>268</v>
      </c>
    </row>
    <row r="144" spans="1:10" ht="36" x14ac:dyDescent="0.25">
      <c r="A144" s="36" t="s">
        <v>177</v>
      </c>
      <c r="B144" s="37" t="s">
        <v>178</v>
      </c>
      <c r="C144" s="11">
        <v>2228300</v>
      </c>
      <c r="D144" s="12">
        <v>3500000</v>
      </c>
      <c r="E144" s="54">
        <v>0</v>
      </c>
      <c r="F144" s="5">
        <v>2228300</v>
      </c>
      <c r="G144" s="5">
        <v>2228300</v>
      </c>
      <c r="H144" s="13" t="s">
        <v>265</v>
      </c>
      <c r="I144" s="13" t="s">
        <v>266</v>
      </c>
      <c r="J144" s="13" t="s">
        <v>268</v>
      </c>
    </row>
    <row r="145" spans="1:10" ht="36" x14ac:dyDescent="0.25">
      <c r="A145" s="36" t="s">
        <v>179</v>
      </c>
      <c r="B145" s="37" t="s">
        <v>180</v>
      </c>
      <c r="C145" s="11">
        <v>1500000</v>
      </c>
      <c r="D145" s="11">
        <v>0</v>
      </c>
      <c r="E145" s="54">
        <v>0</v>
      </c>
      <c r="F145" s="5">
        <v>1500000</v>
      </c>
      <c r="G145" s="5">
        <v>1500000</v>
      </c>
      <c r="H145" s="13" t="s">
        <v>265</v>
      </c>
      <c r="I145" s="13" t="s">
        <v>266</v>
      </c>
      <c r="J145" s="13" t="s">
        <v>268</v>
      </c>
    </row>
    <row r="146" spans="1:10" ht="36" x14ac:dyDescent="0.25">
      <c r="A146" s="36" t="s">
        <v>181</v>
      </c>
      <c r="B146" s="37" t="s">
        <v>182</v>
      </c>
      <c r="C146" s="11">
        <v>5500000</v>
      </c>
      <c r="D146" s="11">
        <v>0</v>
      </c>
      <c r="E146" s="54">
        <v>0</v>
      </c>
      <c r="F146" s="5">
        <v>5500000</v>
      </c>
      <c r="G146" s="5">
        <v>5500000</v>
      </c>
      <c r="H146" s="13" t="s">
        <v>265</v>
      </c>
      <c r="I146" s="13" t="s">
        <v>266</v>
      </c>
      <c r="J146" s="13" t="s">
        <v>268</v>
      </c>
    </row>
    <row r="147" spans="1:10" ht="48" x14ac:dyDescent="0.25">
      <c r="A147" s="36" t="s">
        <v>183</v>
      </c>
      <c r="B147" s="37" t="s">
        <v>184</v>
      </c>
      <c r="C147" s="11">
        <v>1100000</v>
      </c>
      <c r="D147" s="12">
        <v>5591172</v>
      </c>
      <c r="E147" s="54">
        <v>0</v>
      </c>
      <c r="F147" s="5">
        <v>1100000</v>
      </c>
      <c r="G147" s="5">
        <v>1100000</v>
      </c>
      <c r="H147" s="13" t="s">
        <v>265</v>
      </c>
      <c r="I147" s="13" t="s">
        <v>266</v>
      </c>
      <c r="J147" s="13" t="s">
        <v>271</v>
      </c>
    </row>
    <row r="148" spans="1:10" ht="36" x14ac:dyDescent="0.25">
      <c r="A148" s="36" t="s">
        <v>185</v>
      </c>
      <c r="B148" s="37" t="s">
        <v>186</v>
      </c>
      <c r="C148" s="11">
        <v>990000</v>
      </c>
      <c r="D148" s="12">
        <v>5178766</v>
      </c>
      <c r="E148" s="54">
        <v>0</v>
      </c>
      <c r="F148" s="5">
        <v>990000</v>
      </c>
      <c r="G148" s="5">
        <v>990000</v>
      </c>
      <c r="H148" s="13" t="s">
        <v>265</v>
      </c>
      <c r="I148" s="13" t="s">
        <v>266</v>
      </c>
      <c r="J148" s="13" t="s">
        <v>268</v>
      </c>
    </row>
    <row r="149" spans="1:10" ht="24" x14ac:dyDescent="0.25">
      <c r="A149" s="46" t="s">
        <v>288</v>
      </c>
      <c r="B149" s="47" t="s">
        <v>289</v>
      </c>
      <c r="C149" s="11"/>
      <c r="D149" s="11">
        <v>50000000</v>
      </c>
      <c r="E149" s="54">
        <v>50000000</v>
      </c>
      <c r="F149" s="5"/>
      <c r="G149" s="5"/>
      <c r="H149" s="13"/>
      <c r="I149" s="13"/>
      <c r="J149" s="13"/>
    </row>
    <row r="150" spans="1:10" ht="144" x14ac:dyDescent="0.25">
      <c r="A150" s="36" t="s">
        <v>187</v>
      </c>
      <c r="B150" s="37" t="s">
        <v>188</v>
      </c>
      <c r="C150" s="11">
        <v>6000000</v>
      </c>
      <c r="D150" s="12">
        <v>6000000</v>
      </c>
      <c r="E150" s="54"/>
      <c r="F150" s="5">
        <v>6000000</v>
      </c>
      <c r="G150" s="5">
        <v>6000000</v>
      </c>
      <c r="H150" s="13" t="s">
        <v>265</v>
      </c>
      <c r="I150" s="13" t="s">
        <v>266</v>
      </c>
      <c r="J150" s="13" t="s">
        <v>270</v>
      </c>
    </row>
    <row r="151" spans="1:10" ht="108" x14ac:dyDescent="0.25">
      <c r="A151" s="36" t="s">
        <v>25</v>
      </c>
      <c r="B151" s="37" t="s">
        <v>189</v>
      </c>
      <c r="C151" s="11">
        <v>3158000</v>
      </c>
      <c r="D151" s="12">
        <v>3208000</v>
      </c>
      <c r="E151" s="51">
        <v>3208000</v>
      </c>
      <c r="F151" s="5">
        <v>3158000</v>
      </c>
      <c r="G151" s="5">
        <v>3158000</v>
      </c>
      <c r="H151" s="13" t="s">
        <v>265</v>
      </c>
      <c r="I151" s="13" t="s">
        <v>266</v>
      </c>
      <c r="J151" s="13" t="s">
        <v>272</v>
      </c>
    </row>
    <row r="152" spans="1:10" ht="36" x14ac:dyDescent="0.25">
      <c r="A152" s="36" t="s">
        <v>190</v>
      </c>
      <c r="B152" s="37" t="s">
        <v>191</v>
      </c>
      <c r="C152" s="11">
        <v>1400000</v>
      </c>
      <c r="D152" s="12">
        <v>1400000</v>
      </c>
      <c r="E152" s="51">
        <v>1400000</v>
      </c>
      <c r="F152" s="5">
        <v>1400000</v>
      </c>
      <c r="G152" s="5">
        <v>1400000</v>
      </c>
      <c r="H152" s="13" t="s">
        <v>265</v>
      </c>
      <c r="I152" s="13" t="s">
        <v>266</v>
      </c>
      <c r="J152" s="13" t="s">
        <v>268</v>
      </c>
    </row>
    <row r="153" spans="1:10" ht="60" x14ac:dyDescent="0.25">
      <c r="A153" s="36" t="s">
        <v>192</v>
      </c>
      <c r="B153" s="37" t="s">
        <v>193</v>
      </c>
      <c r="C153" s="11">
        <v>20000</v>
      </c>
      <c r="D153" s="12">
        <v>0</v>
      </c>
      <c r="E153" s="54">
        <v>0</v>
      </c>
      <c r="F153" s="5">
        <v>20000</v>
      </c>
      <c r="G153" s="5">
        <v>20000</v>
      </c>
      <c r="H153" s="13" t="s">
        <v>265</v>
      </c>
      <c r="I153" s="13" t="s">
        <v>266</v>
      </c>
      <c r="J153" s="13" t="s">
        <v>273</v>
      </c>
    </row>
    <row r="154" spans="1:10" ht="48" x14ac:dyDescent="0.25">
      <c r="A154" s="36" t="s">
        <v>194</v>
      </c>
      <c r="B154" s="37" t="s">
        <v>195</v>
      </c>
      <c r="C154" s="11">
        <v>12000</v>
      </c>
      <c r="D154" s="11">
        <v>0</v>
      </c>
      <c r="E154" s="54">
        <v>0</v>
      </c>
      <c r="F154" s="5">
        <v>12000</v>
      </c>
      <c r="G154" s="5">
        <v>12000</v>
      </c>
      <c r="H154" s="13" t="s">
        <v>265</v>
      </c>
      <c r="I154" s="13" t="s">
        <v>266</v>
      </c>
      <c r="J154" s="13" t="s">
        <v>274</v>
      </c>
    </row>
    <row r="155" spans="1:10" ht="84" x14ac:dyDescent="0.25">
      <c r="A155" s="36" t="s">
        <v>196</v>
      </c>
      <c r="B155" s="37" t="s">
        <v>197</v>
      </c>
      <c r="C155" s="11">
        <v>10000</v>
      </c>
      <c r="D155" s="11">
        <v>0</v>
      </c>
      <c r="E155" s="54">
        <v>0</v>
      </c>
      <c r="F155" s="5">
        <v>10000</v>
      </c>
      <c r="G155" s="5">
        <v>10000</v>
      </c>
      <c r="H155" s="13" t="s">
        <v>265</v>
      </c>
      <c r="I155" s="13" t="s">
        <v>266</v>
      </c>
      <c r="J155" s="13" t="s">
        <v>275</v>
      </c>
    </row>
    <row r="156" spans="1:10" ht="72" x14ac:dyDescent="0.25">
      <c r="A156" s="36" t="s">
        <v>198</v>
      </c>
      <c r="B156" s="37" t="s">
        <v>199</v>
      </c>
      <c r="C156" s="11">
        <v>3792000</v>
      </c>
      <c r="D156" s="12">
        <v>3774000</v>
      </c>
      <c r="E156" s="51">
        <v>3774000</v>
      </c>
      <c r="F156" s="5">
        <v>3792000</v>
      </c>
      <c r="G156" s="5">
        <v>3792000</v>
      </c>
      <c r="H156" s="13" t="s">
        <v>265</v>
      </c>
      <c r="I156" s="13" t="s">
        <v>266</v>
      </c>
      <c r="J156" s="13" t="s">
        <v>276</v>
      </c>
    </row>
    <row r="157" spans="1:10" ht="60" x14ac:dyDescent="0.25">
      <c r="A157" s="36" t="s">
        <v>200</v>
      </c>
      <c r="B157" s="37" t="s">
        <v>201</v>
      </c>
      <c r="C157" s="11">
        <v>1000000</v>
      </c>
      <c r="D157" s="12">
        <v>1000000</v>
      </c>
      <c r="E157" s="51">
        <v>1000000</v>
      </c>
      <c r="F157" s="5">
        <v>1000000</v>
      </c>
      <c r="G157" s="5">
        <v>1000000</v>
      </c>
      <c r="H157" s="13" t="s">
        <v>265</v>
      </c>
      <c r="I157" s="13" t="s">
        <v>266</v>
      </c>
      <c r="J157" s="13" t="s">
        <v>273</v>
      </c>
    </row>
    <row r="158" spans="1:10" ht="36" x14ac:dyDescent="0.25">
      <c r="A158" s="36" t="s">
        <v>202</v>
      </c>
      <c r="B158" s="37" t="s">
        <v>203</v>
      </c>
      <c r="C158" s="11">
        <v>267000</v>
      </c>
      <c r="D158" s="12">
        <v>267000</v>
      </c>
      <c r="E158" s="51">
        <v>267000</v>
      </c>
      <c r="F158" s="5">
        <v>267000</v>
      </c>
      <c r="G158" s="5">
        <v>267000</v>
      </c>
      <c r="H158" s="13" t="s">
        <v>265</v>
      </c>
      <c r="I158" s="13" t="s">
        <v>266</v>
      </c>
      <c r="J158" s="13" t="s">
        <v>268</v>
      </c>
    </row>
    <row r="159" spans="1:10" ht="24" x14ac:dyDescent="0.25">
      <c r="A159" s="30" t="s">
        <v>138</v>
      </c>
      <c r="B159" s="31" t="s">
        <v>139</v>
      </c>
      <c r="C159" s="9">
        <v>4220000</v>
      </c>
      <c r="D159" s="32">
        <v>4105000</v>
      </c>
      <c r="E159" s="52">
        <v>4470000</v>
      </c>
      <c r="F159" s="3">
        <v>4220000</v>
      </c>
      <c r="G159" s="3">
        <v>4220000</v>
      </c>
      <c r="H159" s="9"/>
      <c r="I159" s="17"/>
      <c r="J159" s="17"/>
    </row>
    <row r="160" spans="1:10" x14ac:dyDescent="0.25">
      <c r="A160" s="33" t="s">
        <v>31</v>
      </c>
      <c r="B160" s="34" t="s">
        <v>204</v>
      </c>
      <c r="C160" s="10">
        <v>4220000</v>
      </c>
      <c r="D160" s="35">
        <v>4105000</v>
      </c>
      <c r="E160" s="53">
        <v>4470000</v>
      </c>
      <c r="F160" s="4">
        <v>4220000</v>
      </c>
      <c r="G160" s="4">
        <v>4220000</v>
      </c>
      <c r="H160" s="10"/>
      <c r="I160" s="18"/>
      <c r="J160" s="18"/>
    </row>
    <row r="161" spans="1:10" ht="24" x14ac:dyDescent="0.25">
      <c r="A161" s="36" t="s">
        <v>10</v>
      </c>
      <c r="B161" s="37" t="s">
        <v>205</v>
      </c>
      <c r="C161" s="11">
        <v>385000</v>
      </c>
      <c r="D161" s="12">
        <v>385000</v>
      </c>
      <c r="E161" s="54">
        <v>385000</v>
      </c>
      <c r="F161" s="5">
        <v>385000</v>
      </c>
      <c r="G161" s="5">
        <v>385000</v>
      </c>
      <c r="H161" s="11"/>
      <c r="I161" s="14"/>
      <c r="J161" s="14"/>
    </row>
    <row r="162" spans="1:10" ht="24" x14ac:dyDescent="0.25">
      <c r="A162" s="36" t="s">
        <v>12</v>
      </c>
      <c r="B162" s="37" t="s">
        <v>206</v>
      </c>
      <c r="C162" s="11">
        <v>1140000</v>
      </c>
      <c r="D162" s="12">
        <v>1170000</v>
      </c>
      <c r="E162" s="54">
        <v>1170000</v>
      </c>
      <c r="F162" s="5">
        <v>1140000</v>
      </c>
      <c r="G162" s="5">
        <v>1140000</v>
      </c>
      <c r="H162" s="11"/>
      <c r="I162" s="14"/>
      <c r="J162" s="14"/>
    </row>
    <row r="163" spans="1:10" ht="24" x14ac:dyDescent="0.25">
      <c r="A163" s="36" t="s">
        <v>14</v>
      </c>
      <c r="B163" s="37" t="s">
        <v>207</v>
      </c>
      <c r="C163" s="11">
        <v>1530000</v>
      </c>
      <c r="D163" s="12">
        <v>1500000</v>
      </c>
      <c r="E163" s="54">
        <v>1500000</v>
      </c>
      <c r="F163" s="5">
        <v>1530000</v>
      </c>
      <c r="G163" s="5">
        <v>1530000</v>
      </c>
      <c r="H163" s="11"/>
      <c r="I163" s="14"/>
      <c r="J163" s="14"/>
    </row>
    <row r="164" spans="1:10" ht="24" x14ac:dyDescent="0.25">
      <c r="A164" s="36" t="s">
        <v>39</v>
      </c>
      <c r="B164" s="37" t="s">
        <v>208</v>
      </c>
      <c r="C164" s="11">
        <v>1165000</v>
      </c>
      <c r="D164" s="12">
        <v>1050000</v>
      </c>
      <c r="E164" s="54">
        <v>1415000</v>
      </c>
      <c r="F164" s="5">
        <v>1165000</v>
      </c>
      <c r="G164" s="5">
        <v>1165000</v>
      </c>
      <c r="H164" s="11"/>
      <c r="I164" s="14"/>
      <c r="J164" s="14"/>
    </row>
    <row r="165" spans="1:10" x14ac:dyDescent="0.25">
      <c r="A165" s="27" t="s">
        <v>209</v>
      </c>
      <c r="B165" s="28" t="s">
        <v>210</v>
      </c>
      <c r="C165" s="8">
        <v>7137160</v>
      </c>
      <c r="D165" s="29">
        <v>6736000</v>
      </c>
      <c r="E165" s="60">
        <v>6666000</v>
      </c>
      <c r="F165" s="2">
        <v>7137160</v>
      </c>
      <c r="G165" s="2">
        <v>7137160</v>
      </c>
      <c r="H165" s="8"/>
      <c r="I165" s="16"/>
      <c r="J165" s="16"/>
    </row>
    <row r="166" spans="1:10" ht="24" x14ac:dyDescent="0.25">
      <c r="A166" s="30" t="s">
        <v>6</v>
      </c>
      <c r="B166" s="31" t="s">
        <v>7</v>
      </c>
      <c r="C166" s="9">
        <v>4987160</v>
      </c>
      <c r="D166" s="32">
        <v>4851000</v>
      </c>
      <c r="E166" s="49">
        <v>4781000</v>
      </c>
      <c r="F166" s="3">
        <v>4987160</v>
      </c>
      <c r="G166" s="3">
        <v>4987160</v>
      </c>
      <c r="H166" s="9"/>
      <c r="I166" s="17"/>
      <c r="J166" s="17"/>
    </row>
    <row r="167" spans="1:10" x14ac:dyDescent="0.25">
      <c r="A167" s="33" t="s">
        <v>31</v>
      </c>
      <c r="B167" s="34" t="s">
        <v>7</v>
      </c>
      <c r="C167" s="10">
        <v>4987160</v>
      </c>
      <c r="D167" s="35">
        <v>4851000</v>
      </c>
      <c r="E167" s="50">
        <v>4781000</v>
      </c>
      <c r="F167" s="4">
        <v>4987160</v>
      </c>
      <c r="G167" s="4">
        <v>4987160</v>
      </c>
      <c r="H167" s="10"/>
      <c r="I167" s="18"/>
      <c r="J167" s="18"/>
    </row>
    <row r="168" spans="1:10" ht="72" x14ac:dyDescent="0.25">
      <c r="A168" s="36" t="s">
        <v>78</v>
      </c>
      <c r="B168" s="37" t="s">
        <v>211</v>
      </c>
      <c r="C168" s="11">
        <v>4158000</v>
      </c>
      <c r="D168" s="12">
        <v>4241000</v>
      </c>
      <c r="E168" s="51">
        <v>4171000</v>
      </c>
      <c r="F168" s="5">
        <v>4158000</v>
      </c>
      <c r="G168" s="5">
        <v>4158000</v>
      </c>
      <c r="H168" s="13" t="s">
        <v>243</v>
      </c>
      <c r="I168" s="13" t="s">
        <v>277</v>
      </c>
      <c r="J168" s="13" t="s">
        <v>278</v>
      </c>
    </row>
    <row r="169" spans="1:10" ht="48" x14ac:dyDescent="0.25">
      <c r="A169" s="36" t="s">
        <v>173</v>
      </c>
      <c r="B169" s="37" t="s">
        <v>212</v>
      </c>
      <c r="C169" s="11">
        <v>320000</v>
      </c>
      <c r="D169" s="12">
        <v>310000</v>
      </c>
      <c r="E169" s="51">
        <v>310000</v>
      </c>
      <c r="F169" s="5">
        <v>320000</v>
      </c>
      <c r="G169" s="5">
        <v>320000</v>
      </c>
      <c r="H169" s="13" t="s">
        <v>243</v>
      </c>
      <c r="I169" s="13" t="s">
        <v>279</v>
      </c>
      <c r="J169" s="13" t="s">
        <v>280</v>
      </c>
    </row>
    <row r="170" spans="1:10" ht="54.75" customHeight="1" x14ac:dyDescent="0.25">
      <c r="A170" s="36" t="s">
        <v>175</v>
      </c>
      <c r="B170" s="37" t="s">
        <v>213</v>
      </c>
      <c r="C170" s="11">
        <v>509160</v>
      </c>
      <c r="D170" s="12">
        <v>300000</v>
      </c>
      <c r="E170" s="51">
        <v>300000</v>
      </c>
      <c r="F170" s="5">
        <v>509160</v>
      </c>
      <c r="G170" s="5">
        <v>509160</v>
      </c>
      <c r="H170" s="13" t="s">
        <v>243</v>
      </c>
      <c r="I170" s="13" t="s">
        <v>279</v>
      </c>
      <c r="J170" s="13" t="s">
        <v>280</v>
      </c>
    </row>
    <row r="171" spans="1:10" ht="24" x14ac:dyDescent="0.25">
      <c r="A171" s="30" t="s">
        <v>214</v>
      </c>
      <c r="B171" s="31" t="s">
        <v>215</v>
      </c>
      <c r="C171" s="9">
        <v>2150000</v>
      </c>
      <c r="D171" s="32">
        <v>1885000</v>
      </c>
      <c r="E171" s="49">
        <v>1885000</v>
      </c>
      <c r="F171" s="3">
        <v>2150000</v>
      </c>
      <c r="G171" s="3">
        <v>2150000</v>
      </c>
      <c r="H171" s="9"/>
      <c r="I171" s="17"/>
      <c r="J171" s="17"/>
    </row>
    <row r="172" spans="1:10" x14ac:dyDescent="0.25">
      <c r="A172" s="33" t="s">
        <v>31</v>
      </c>
      <c r="B172" s="34" t="s">
        <v>216</v>
      </c>
      <c r="C172" s="10">
        <v>2150000</v>
      </c>
      <c r="D172" s="35">
        <v>1885000</v>
      </c>
      <c r="E172" s="50">
        <v>1885000</v>
      </c>
      <c r="F172" s="4">
        <v>2150000</v>
      </c>
      <c r="G172" s="4">
        <v>2150000</v>
      </c>
      <c r="H172" s="10"/>
      <c r="I172" s="18"/>
      <c r="J172" s="18"/>
    </row>
    <row r="173" spans="1:10" ht="84" x14ac:dyDescent="0.25">
      <c r="A173" s="36" t="s">
        <v>10</v>
      </c>
      <c r="B173" s="37" t="s">
        <v>217</v>
      </c>
      <c r="C173" s="11">
        <v>2150000</v>
      </c>
      <c r="D173" s="12">
        <v>1885000</v>
      </c>
      <c r="E173" s="59">
        <v>1885000</v>
      </c>
      <c r="F173" s="5">
        <v>2150000</v>
      </c>
      <c r="G173" s="5">
        <v>2150000</v>
      </c>
      <c r="H173" s="13" t="s">
        <v>240</v>
      </c>
      <c r="I173" s="13" t="s">
        <v>237</v>
      </c>
      <c r="J173" s="13" t="s">
        <v>281</v>
      </c>
    </row>
    <row r="174" spans="1:10" x14ac:dyDescent="0.25">
      <c r="A174" s="27" t="s">
        <v>218</v>
      </c>
      <c r="B174" s="28" t="s">
        <v>219</v>
      </c>
      <c r="C174" s="8">
        <v>31485347.789999999</v>
      </c>
      <c r="D174" s="29">
        <v>73065000</v>
      </c>
      <c r="E174" s="48">
        <v>103065000</v>
      </c>
      <c r="F174" s="2">
        <v>31485347.789999999</v>
      </c>
      <c r="G174" s="2">
        <v>31485347.789999999</v>
      </c>
      <c r="H174" s="8"/>
      <c r="I174" s="16"/>
      <c r="J174" s="16"/>
    </row>
    <row r="175" spans="1:10" ht="24" x14ac:dyDescent="0.25">
      <c r="A175" s="30" t="s">
        <v>21</v>
      </c>
      <c r="B175" s="31" t="s">
        <v>22</v>
      </c>
      <c r="C175" s="9">
        <v>31485347.789999999</v>
      </c>
      <c r="D175" s="32">
        <v>73065000</v>
      </c>
      <c r="E175" s="49">
        <v>103065000</v>
      </c>
      <c r="F175" s="3">
        <v>31485347.789999999</v>
      </c>
      <c r="G175" s="3">
        <v>31485347.789999999</v>
      </c>
      <c r="H175" s="9"/>
      <c r="I175" s="17"/>
      <c r="J175" s="17"/>
    </row>
    <row r="176" spans="1:10" x14ac:dyDescent="0.25">
      <c r="A176" s="33" t="s">
        <v>31</v>
      </c>
      <c r="B176" s="34" t="s">
        <v>22</v>
      </c>
      <c r="C176" s="10">
        <v>31295347.789999999</v>
      </c>
      <c r="D176" s="35">
        <v>72875000</v>
      </c>
      <c r="E176" s="50">
        <v>102875000</v>
      </c>
      <c r="F176" s="4">
        <v>31295347.789999999</v>
      </c>
      <c r="G176" s="4">
        <v>31295347.789999999</v>
      </c>
      <c r="H176" s="10"/>
      <c r="I176" s="18"/>
      <c r="J176" s="18"/>
    </row>
    <row r="177" spans="1:10" ht="24" x14ac:dyDescent="0.25">
      <c r="A177" s="36" t="s">
        <v>10</v>
      </c>
      <c r="B177" s="37" t="s">
        <v>220</v>
      </c>
      <c r="C177" s="11">
        <v>10000</v>
      </c>
      <c r="D177" s="12">
        <v>10000</v>
      </c>
      <c r="E177" s="51">
        <v>10000</v>
      </c>
      <c r="F177" s="5">
        <v>10000</v>
      </c>
      <c r="G177" s="5">
        <v>10000</v>
      </c>
      <c r="H177" s="11"/>
      <c r="I177" s="14"/>
      <c r="J177" s="14"/>
    </row>
    <row r="178" spans="1:10" ht="105" customHeight="1" x14ac:dyDescent="0.25">
      <c r="A178" s="36" t="s">
        <v>169</v>
      </c>
      <c r="B178" s="37" t="s">
        <v>221</v>
      </c>
      <c r="C178" s="11">
        <v>10685000</v>
      </c>
      <c r="D178" s="12">
        <v>60685000</v>
      </c>
      <c r="E178" s="51">
        <v>70685000</v>
      </c>
      <c r="F178" s="5">
        <v>10685000</v>
      </c>
      <c r="G178" s="5">
        <v>10685000</v>
      </c>
      <c r="H178" s="14" t="s">
        <v>290</v>
      </c>
      <c r="I178" s="14" t="s">
        <v>291</v>
      </c>
      <c r="J178" s="14" t="s">
        <v>292</v>
      </c>
    </row>
    <row r="179" spans="1:10" ht="60" x14ac:dyDescent="0.25">
      <c r="A179" s="36" t="s">
        <v>171</v>
      </c>
      <c r="B179" s="37" t="s">
        <v>222</v>
      </c>
      <c r="C179" s="11">
        <v>5000000</v>
      </c>
      <c r="D179" s="12">
        <v>5000000</v>
      </c>
      <c r="E179" s="51">
        <v>5000000</v>
      </c>
      <c r="F179" s="5">
        <v>5000000</v>
      </c>
      <c r="G179" s="5">
        <v>5000000</v>
      </c>
      <c r="H179" s="13" t="s">
        <v>257</v>
      </c>
      <c r="I179" s="13" t="s">
        <v>295</v>
      </c>
      <c r="J179" s="13" t="s">
        <v>259</v>
      </c>
    </row>
    <row r="180" spans="1:10" ht="60" x14ac:dyDescent="0.25">
      <c r="A180" s="36" t="s">
        <v>173</v>
      </c>
      <c r="B180" s="37" t="s">
        <v>223</v>
      </c>
      <c r="C180" s="11">
        <v>2000000</v>
      </c>
      <c r="D180" s="12">
        <v>2000000</v>
      </c>
      <c r="E180" s="51">
        <v>2000000</v>
      </c>
      <c r="F180" s="5">
        <v>2000000</v>
      </c>
      <c r="G180" s="5">
        <v>2000000</v>
      </c>
      <c r="H180" s="13" t="s">
        <v>257</v>
      </c>
      <c r="I180" s="13" t="s">
        <v>295</v>
      </c>
      <c r="J180" s="13" t="s">
        <v>259</v>
      </c>
    </row>
    <row r="181" spans="1:10" ht="48" x14ac:dyDescent="0.25">
      <c r="A181" s="36" t="s">
        <v>224</v>
      </c>
      <c r="B181" s="37" t="s">
        <v>225</v>
      </c>
      <c r="C181" s="11">
        <v>11420347.789999999</v>
      </c>
      <c r="D181" s="11">
        <v>0</v>
      </c>
      <c r="E181" s="54">
        <v>0</v>
      </c>
      <c r="F181" s="5">
        <v>11420347.789999999</v>
      </c>
      <c r="G181" s="5">
        <v>11420347.789999999</v>
      </c>
      <c r="H181" s="11" t="s">
        <v>293</v>
      </c>
      <c r="I181" s="14" t="s">
        <v>237</v>
      </c>
      <c r="J181" s="14" t="s">
        <v>294</v>
      </c>
    </row>
    <row r="182" spans="1:10" ht="45.75" customHeight="1" x14ac:dyDescent="0.25">
      <c r="A182" s="36" t="s">
        <v>226</v>
      </c>
      <c r="B182" s="37" t="s">
        <v>227</v>
      </c>
      <c r="C182" s="11">
        <v>2000000</v>
      </c>
      <c r="D182" s="12">
        <v>5000000</v>
      </c>
      <c r="E182" s="54">
        <v>25000000</v>
      </c>
      <c r="F182" s="5">
        <v>2000000</v>
      </c>
      <c r="G182" s="5">
        <v>2000000</v>
      </c>
      <c r="H182" s="13" t="s">
        <v>265</v>
      </c>
      <c r="I182" s="13" t="s">
        <v>266</v>
      </c>
      <c r="J182" s="13" t="s">
        <v>268</v>
      </c>
    </row>
    <row r="183" spans="1:10" ht="24" x14ac:dyDescent="0.25">
      <c r="A183" s="36" t="s">
        <v>55</v>
      </c>
      <c r="B183" s="37" t="s">
        <v>228</v>
      </c>
      <c r="C183" s="11">
        <v>180000</v>
      </c>
      <c r="D183" s="12">
        <v>180000</v>
      </c>
      <c r="E183" s="54">
        <v>180000</v>
      </c>
      <c r="F183" s="5">
        <v>180000</v>
      </c>
      <c r="G183" s="5">
        <v>180000</v>
      </c>
      <c r="H183" s="11"/>
      <c r="I183" s="14"/>
      <c r="J183" s="14"/>
    </row>
    <row r="184" spans="1:10" ht="24" x14ac:dyDescent="0.25">
      <c r="A184" s="33" t="s">
        <v>23</v>
      </c>
      <c r="B184" s="34" t="s">
        <v>24</v>
      </c>
      <c r="C184" s="10">
        <v>190000</v>
      </c>
      <c r="D184" s="35">
        <v>190000</v>
      </c>
      <c r="E184" s="53">
        <v>190000</v>
      </c>
      <c r="F184" s="4">
        <v>190000</v>
      </c>
      <c r="G184" s="4">
        <v>190000</v>
      </c>
      <c r="H184" s="10"/>
      <c r="I184" s="18"/>
      <c r="J184" s="18"/>
    </row>
    <row r="185" spans="1:10" ht="24" x14ac:dyDescent="0.25">
      <c r="A185" s="36" t="s">
        <v>10</v>
      </c>
      <c r="B185" s="37" t="s">
        <v>229</v>
      </c>
      <c r="C185" s="11">
        <v>190000</v>
      </c>
      <c r="D185" s="12">
        <v>190000</v>
      </c>
      <c r="E185" s="54">
        <v>190000</v>
      </c>
      <c r="F185" s="5">
        <v>190000</v>
      </c>
      <c r="G185" s="5">
        <v>190000</v>
      </c>
      <c r="H185" s="11"/>
      <c r="I185" s="14"/>
      <c r="J185" s="14"/>
    </row>
  </sheetData>
  <mergeCells count="4">
    <mergeCell ref="A6:C6"/>
    <mergeCell ref="H7:J7"/>
    <mergeCell ref="A2:C2"/>
    <mergeCell ref="A4:J4"/>
  </mergeCells>
  <pageMargins left="0.19685039370078741" right="0.19685039370078741" top="0.39370078740157483" bottom="0.62992125984251968" header="0.39370078740157483" footer="0.39370078740157483"/>
  <pageSetup paperSize="9" scale="65" orientation="landscape" verticalDpi="300" r:id="rId1"/>
  <headerFooter alignWithMargins="0">
    <oddFooter>&amp;L&amp;"Arial,Regular"&amp;8 LC147RP-IP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PRORAČUN+PLAN RAZVOJA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Ferk</dc:creator>
  <cp:lastModifiedBy>Zoran Gumbas</cp:lastModifiedBy>
  <cp:lastPrinted>2021-12-07T12:42:47Z</cp:lastPrinted>
  <dcterms:created xsi:type="dcterms:W3CDTF">2021-12-07T08:59:28Z</dcterms:created>
  <dcterms:modified xsi:type="dcterms:W3CDTF">2021-12-29T12:32:18Z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